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/>
  <mc:AlternateContent xmlns:mc="http://schemas.openxmlformats.org/markup-compatibility/2006">
    <mc:Choice Requires="x15">
      <x15ac:absPath xmlns:x15ac="http://schemas.microsoft.com/office/spreadsheetml/2010/11/ac" url="https://polimi365-my.sharepoint.com/personal/10656016_polimi_it/Documents/PPA/Gara_2025/Documenti Ufficiali/"/>
    </mc:Choice>
  </mc:AlternateContent>
  <xr:revisionPtr revIDLastSave="0" documentId="8_{03BB7A27-C525-48A7-8D82-418168E30874}" xr6:coauthVersionLast="47" xr6:coauthVersionMax="47" xr10:uidLastSave="{00000000-0000-0000-0000-000000000000}"/>
  <bookViews>
    <workbookView xWindow="-108" yWindow="-108" windowWidth="30936" windowHeight="16896" xr2:uid="{7EA8B20A-A309-4C14-A799-37BFD7D8FAB8}"/>
  </bookViews>
  <sheets>
    <sheet name="Foglio1" sheetId="1" r:id="rId1"/>
  </sheets>
  <definedNames>
    <definedName name="_xlnm._FilterDatabase" localSheetId="0" hidden="1">Foglio1!$A$1:$M$49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44" i="1"/>
  <c r="C43" i="1"/>
  <c r="C42" i="1"/>
  <c r="C41" i="1"/>
  <c r="C2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/>
  <c r="C29" i="1"/>
  <c r="C30" i="1"/>
  <c r="C31" i="1"/>
  <c r="C32" i="1"/>
  <c r="C33" i="1"/>
  <c r="C34" i="1"/>
  <c r="C35" i="1"/>
  <c r="C36" i="1"/>
  <c r="C37" i="1"/>
  <c r="C38" i="1"/>
  <c r="C39" i="1"/>
  <c r="C47" i="1"/>
  <c r="C48" i="1"/>
  <c r="C2" i="1"/>
</calcChain>
</file>

<file path=xl/sharedStrings.xml><?xml version="1.0" encoding="utf-8"?>
<sst xmlns="http://schemas.openxmlformats.org/spreadsheetml/2006/main" count="362" uniqueCount="145">
  <si>
    <t>POD Fornitura</t>
  </si>
  <si>
    <t>Data di inizio fornitura</t>
  </si>
  <si>
    <t>Data di fine fornitura</t>
  </si>
  <si>
    <t>Tensione (kV)</t>
  </si>
  <si>
    <t>Potenza (KW)</t>
  </si>
  <si>
    <t>Toponimo Fornitura</t>
  </si>
  <si>
    <t>Indirizzo Fornitura</t>
  </si>
  <si>
    <t>N. Civico Fornitura</t>
  </si>
  <si>
    <t>Cap Fornitura</t>
  </si>
  <si>
    <t>Comune Fornitura</t>
  </si>
  <si>
    <t>Società di distribuzione</t>
  </si>
  <si>
    <t>Officina elettrica connessa</t>
  </si>
  <si>
    <t>IT001E00045961</t>
  </si>
  <si>
    <t>BT 0,38</t>
  </si>
  <si>
    <t>via</t>
  </si>
  <si>
    <t>GIOVANNI BATTISTA SCALABRINI</t>
  </si>
  <si>
    <t>29121</t>
  </si>
  <si>
    <t>Piacenza</t>
  </si>
  <si>
    <t>E-DISTRIBUZIONE S.P.A.</t>
  </si>
  <si>
    <t>IT001E48005187</t>
  </si>
  <si>
    <t>IT001E48005188</t>
  </si>
  <si>
    <t>IT001E48013967</t>
  </si>
  <si>
    <t>IT001E10965059</t>
  </si>
  <si>
    <t>IT001E04244598</t>
  </si>
  <si>
    <t>IT001E49642107</t>
  </si>
  <si>
    <t>IT012E00940364</t>
  </si>
  <si>
    <t>MT 20</t>
  </si>
  <si>
    <t>RAFFAELE LAMBRUSCHINI</t>
  </si>
  <si>
    <t>20156</t>
  </si>
  <si>
    <t>Milano</t>
  </si>
  <si>
    <t>UNARETI SPA</t>
  </si>
  <si>
    <t>IT012E00489278</t>
  </si>
  <si>
    <t>VIA GIUSEPPE LA MASA</t>
  </si>
  <si>
    <t>Fotovoltaico</t>
  </si>
  <si>
    <t>IT012E00489302</t>
  </si>
  <si>
    <t>piazza</t>
  </si>
  <si>
    <t>PIAZZA LEONARDO DA VINCI</t>
  </si>
  <si>
    <t>20133</t>
  </si>
  <si>
    <t>Cogeneratore + Fotovoltaico</t>
  </si>
  <si>
    <t>IT012E00489356</t>
  </si>
  <si>
    <t>MT 9</t>
  </si>
  <si>
    <t>IT012E00494309</t>
  </si>
  <si>
    <t>VIA DON GIOVANNI VERITA'</t>
  </si>
  <si>
    <t>20158</t>
  </si>
  <si>
    <t>IT012E00489273</t>
  </si>
  <si>
    <t>VIA LUIGI MANCINELLI</t>
  </si>
  <si>
    <t>20131</t>
  </si>
  <si>
    <t>IT012E00489352</t>
  </si>
  <si>
    <t>VIA GIOVANNI DURANDO</t>
  </si>
  <si>
    <t>IT012E00929975</t>
  </si>
  <si>
    <t>IT012E00501947</t>
  </si>
  <si>
    <t>VIA GIUSEPPE COLOMBO</t>
  </si>
  <si>
    <t>IT012E00501923</t>
  </si>
  <si>
    <t>VIA CELESTE CLERICETTI</t>
  </si>
  <si>
    <t>IT012E00052592</t>
  </si>
  <si>
    <t>VIA CAMILLO GOLGI</t>
  </si>
  <si>
    <t>IT012E00003315</t>
  </si>
  <si>
    <t>IT012E00577647</t>
  </si>
  <si>
    <t>IT012E00265351</t>
  </si>
  <si>
    <t>VIA GIUSEPPE PONZIO</t>
  </si>
  <si>
    <t>IT012E00955520</t>
  </si>
  <si>
    <t>Viale</t>
  </si>
  <si>
    <t>VIALE TORTONA</t>
  </si>
  <si>
    <t>20144</t>
  </si>
  <si>
    <t>IT012E00934702</t>
  </si>
  <si>
    <t>VIA CARLO VALVASSORI PERONI</t>
  </si>
  <si>
    <t>IT012E00223831</t>
  </si>
  <si>
    <t>VIA AMPERE ANDREA MARIA</t>
  </si>
  <si>
    <t>IT001E04097583</t>
  </si>
  <si>
    <t>VIA CALABRIA 4</t>
  </si>
  <si>
    <t>20098</t>
  </si>
  <si>
    <t>San Giuliano Milanese</t>
  </si>
  <si>
    <t>IT012E00119451</t>
  </si>
  <si>
    <t>BT 0,22</t>
  </si>
  <si>
    <t>VIALE MONZA 54</t>
  </si>
  <si>
    <t>20148</t>
  </si>
  <si>
    <t>IT012E00666454</t>
  </si>
  <si>
    <t>VIA ROBERTO LEPETIT</t>
  </si>
  <si>
    <t>20124</t>
  </si>
  <si>
    <t>IT012E00279238</t>
  </si>
  <si>
    <t>VIA FILIPPO ABBIATI 6</t>
  </si>
  <si>
    <t>IT001E00119410</t>
  </si>
  <si>
    <t>ALESSANDRO MANZONI</t>
  </si>
  <si>
    <t>SNC</t>
  </si>
  <si>
    <t>26016</t>
  </si>
  <si>
    <t>SPINO D'ADDA</t>
  </si>
  <si>
    <t>ENEL DISTRIBUZIONE SPA</t>
  </si>
  <si>
    <t>IT001E00243794</t>
  </si>
  <si>
    <t>MT 15</t>
  </si>
  <si>
    <t>CASTELNUOVO</t>
  </si>
  <si>
    <t>7</t>
  </si>
  <si>
    <t>22100</t>
  </si>
  <si>
    <t>COMO</t>
  </si>
  <si>
    <t>IT001E04097573</t>
  </si>
  <si>
    <t>ANGELO SCARSELLINI</t>
  </si>
  <si>
    <t>15</t>
  </si>
  <si>
    <t>46100</t>
  </si>
  <si>
    <t>MANTOVA</t>
  </si>
  <si>
    <t>IT001E04641111</t>
  </si>
  <si>
    <t>NATTA</t>
  </si>
  <si>
    <t>IT001E15156629</t>
  </si>
  <si>
    <t>ALBERTO DA GIUSSANO</t>
  </si>
  <si>
    <t>21052</t>
  </si>
  <si>
    <t>BUSTO ARSIZIO</t>
  </si>
  <si>
    <t>IT001E16204856</t>
  </si>
  <si>
    <t>ANTONIO GHISLANZONI</t>
  </si>
  <si>
    <t>23900</t>
  </si>
  <si>
    <t>Lecco</t>
  </si>
  <si>
    <t>ITO12E00119434</t>
  </si>
  <si>
    <t>Monza</t>
  </si>
  <si>
    <t>20127</t>
  </si>
  <si>
    <t>IT012E14344720</t>
  </si>
  <si>
    <t>MT 23</t>
  </si>
  <si>
    <t>Lambruschini</t>
  </si>
  <si>
    <t>IT012E13480183</t>
  </si>
  <si>
    <t>Pascoli</t>
  </si>
  <si>
    <t>IT012E00501217</t>
  </si>
  <si>
    <t>Colombo</t>
  </si>
  <si>
    <t>IT012E12936810</t>
  </si>
  <si>
    <t>Alberto Einstein</t>
  </si>
  <si>
    <t>IT012E12818242</t>
  </si>
  <si>
    <t>piazzale</t>
  </si>
  <si>
    <t>Ferrara</t>
  </si>
  <si>
    <t>IT012E00387236</t>
  </si>
  <si>
    <t>MT 22</t>
  </si>
  <si>
    <t>Romagna</t>
  </si>
  <si>
    <t>IT012E12910189</t>
  </si>
  <si>
    <t>Mario Borsa</t>
  </si>
  <si>
    <t>20155</t>
  </si>
  <si>
    <t>IT012E12923053</t>
  </si>
  <si>
    <t>Maggianico</t>
  </si>
  <si>
    <t>IT001E17917953</t>
  </si>
  <si>
    <t>delle Bazzone</t>
  </si>
  <si>
    <t>23851</t>
  </si>
  <si>
    <t>Galbiate</t>
  </si>
  <si>
    <t>IT001E18739929</t>
  </si>
  <si>
    <t>22</t>
  </si>
  <si>
    <t>IT001E23339557</t>
  </si>
  <si>
    <t>Ghislanzoni</t>
  </si>
  <si>
    <t>IT001E18269267</t>
  </si>
  <si>
    <t>ZEZIO</t>
  </si>
  <si>
    <t>IT008E04735228</t>
  </si>
  <si>
    <t>BISSOLATI</t>
  </si>
  <si>
    <t>26100</t>
  </si>
  <si>
    <t>Cremona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</si>
</sst>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Calibri"/>
      <family val="2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 style="hair">
        <color theme="4" tint="0.39994506668294322"/>
      </bottom>
      <diagonal/>
    </border>
    <border>
      <left style="hair">
        <color theme="4" tint="0.39994506668294322"/>
      </left>
      <right style="hair">
        <color theme="4" tint="0.399945066682943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rgb="FF9BC2E6"/>
      </left>
      <right style="hair">
        <color rgb="FF9BC2E6"/>
      </right>
      <top/>
      <bottom style="hair">
        <color rgb="FF9BC2E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49" fontId="3" fillId="0" borderId="2" xfId="0" quotePrefix="1" applyNumberFormat="1" applyFont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quotePrefix="1" applyFont="1" applyBorder="1" applyProtection="1"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Protection="1">
      <protection locked="0"/>
    </xf>
    <xf numFmtId="49" fontId="3" fillId="0" borderId="3" xfId="0" quotePrefix="1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/>
    </xf>
    <xf numFmtId="14" fontId="3" fillId="0" borderId="2" xfId="0" quotePrefix="1" applyNumberFormat="1" applyFont="1" applyBorder="1" applyProtection="1"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3" fillId="0" borderId="2" xfId="0" quotePrefix="1" applyNumberFormat="1" applyFont="1" applyBorder="1" applyAlignment="1" applyProtection="1">
      <alignment horizontal="center"/>
      <protection locked="0"/>
    </xf>
  </cellXfs>
  <cellStyles count="2">
    <cellStyle name="Migliaia 2" xfId="1" xr:uid="{09C8DF94-3A0C-4F7A-8025-B896F6D278B5}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AA4E1-E049-4873-90F4-7FAE778108BD}">
  <dimension ref="A1:M57"/>
  <sheetViews>
    <sheetView tabSelected="1" zoomScale="110" zoomScaleNormal="110" workbookViewId="0">
      <pane xSplit="1" ySplit="1" topLeftCell="B20" activePane="bottomRight" state="frozen"/>
      <selection pane="bottomRight" activeCell="G55" sqref="G55"/>
      <selection pane="bottomLeft" activeCell="A2" sqref="A2"/>
      <selection pane="topRight" activeCell="B1" sqref="B1"/>
    </sheetView>
  </sheetViews>
  <sheetFormatPr defaultColWidth="50.7109375" defaultRowHeight="14.45"/>
  <cols>
    <col min="1" max="1" width="14.7109375" bestFit="1" customWidth="1"/>
    <col min="2" max="3" width="17.5703125" style="12" customWidth="1"/>
    <col min="4" max="4" width="11.42578125" bestFit="1" customWidth="1"/>
    <col min="5" max="5" width="11.28515625" bestFit="1" customWidth="1"/>
    <col min="6" max="6" width="16" bestFit="1" customWidth="1"/>
    <col min="7" max="7" width="28.7109375" bestFit="1" customWidth="1"/>
    <col min="8" max="8" width="14.7109375" bestFit="1" customWidth="1"/>
    <col min="9" max="9" width="11.28515625" bestFit="1" customWidth="1"/>
    <col min="10" max="10" width="17.5703125" bestFit="1" customWidth="1"/>
    <col min="11" max="11" width="19.28515625" bestFit="1" customWidth="1"/>
    <col min="12" max="12" width="24" style="12" bestFit="1" customWidth="1"/>
  </cols>
  <sheetData>
    <row r="1" spans="1:12" ht="2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1" t="s">
        <v>11</v>
      </c>
    </row>
    <row r="2" spans="1:12">
      <c r="A2" s="2" t="s">
        <v>12</v>
      </c>
      <c r="B2" s="4">
        <v>45778</v>
      </c>
      <c r="C2" s="4">
        <f>DATE(YEAR(B2)+1,MONTH(B2),DAY(B2))-1</f>
        <v>46142</v>
      </c>
      <c r="D2" s="3" t="s">
        <v>13</v>
      </c>
      <c r="E2" s="3">
        <v>148</v>
      </c>
      <c r="F2" s="5" t="s">
        <v>14</v>
      </c>
      <c r="G2" s="3" t="s">
        <v>15</v>
      </c>
      <c r="H2" s="3">
        <v>76</v>
      </c>
      <c r="I2" s="6" t="s">
        <v>16</v>
      </c>
      <c r="J2" s="3" t="s">
        <v>17</v>
      </c>
      <c r="K2" s="7" t="s">
        <v>18</v>
      </c>
      <c r="L2" s="10"/>
    </row>
    <row r="3" spans="1:12">
      <c r="A3" s="2" t="s">
        <v>19</v>
      </c>
      <c r="B3" s="4">
        <v>45778</v>
      </c>
      <c r="C3" s="4">
        <f t="shared" ref="C3:C48" si="0">DATE(YEAR(B3)+1,MONTH(B3),DAY(B3))-1</f>
        <v>46142</v>
      </c>
      <c r="D3" s="3" t="s">
        <v>13</v>
      </c>
      <c r="E3" s="3">
        <v>142</v>
      </c>
      <c r="F3" s="5" t="s">
        <v>14</v>
      </c>
      <c r="G3" s="3" t="s">
        <v>15</v>
      </c>
      <c r="H3" s="3">
        <v>113</v>
      </c>
      <c r="I3" s="6" t="s">
        <v>16</v>
      </c>
      <c r="J3" s="3" t="s">
        <v>17</v>
      </c>
      <c r="K3" s="7" t="s">
        <v>18</v>
      </c>
      <c r="L3" s="10"/>
    </row>
    <row r="4" spans="1:12">
      <c r="A4" s="2" t="s">
        <v>20</v>
      </c>
      <c r="B4" s="4">
        <v>45778</v>
      </c>
      <c r="C4" s="4">
        <f t="shared" si="0"/>
        <v>46142</v>
      </c>
      <c r="D4" s="3" t="s">
        <v>13</v>
      </c>
      <c r="E4" s="3">
        <v>141</v>
      </c>
      <c r="F4" s="5" t="s">
        <v>14</v>
      </c>
      <c r="G4" s="3" t="s">
        <v>15</v>
      </c>
      <c r="H4" s="3">
        <v>111</v>
      </c>
      <c r="I4" s="6" t="s">
        <v>16</v>
      </c>
      <c r="J4" s="3" t="s">
        <v>17</v>
      </c>
      <c r="K4" s="7" t="s">
        <v>18</v>
      </c>
      <c r="L4" s="10"/>
    </row>
    <row r="5" spans="1:12">
      <c r="A5" s="2" t="s">
        <v>21</v>
      </c>
      <c r="B5" s="4">
        <v>45778</v>
      </c>
      <c r="C5" s="4">
        <f t="shared" si="0"/>
        <v>46142</v>
      </c>
      <c r="D5" s="3" t="s">
        <v>13</v>
      </c>
      <c r="E5" s="3">
        <v>99</v>
      </c>
      <c r="F5" s="5" t="s">
        <v>14</v>
      </c>
      <c r="G5" s="3" t="s">
        <v>15</v>
      </c>
      <c r="H5" s="3">
        <v>113</v>
      </c>
      <c r="I5" s="6" t="s">
        <v>16</v>
      </c>
      <c r="J5" s="3" t="s">
        <v>17</v>
      </c>
      <c r="K5" s="7" t="s">
        <v>18</v>
      </c>
      <c r="L5" s="10"/>
    </row>
    <row r="6" spans="1:12">
      <c r="A6" s="2" t="s">
        <v>22</v>
      </c>
      <c r="B6" s="4">
        <v>45778</v>
      </c>
      <c r="C6" s="4">
        <f t="shared" si="0"/>
        <v>46142</v>
      </c>
      <c r="D6" s="3" t="s">
        <v>13</v>
      </c>
      <c r="E6" s="3">
        <v>50</v>
      </c>
      <c r="F6" s="5" t="s">
        <v>14</v>
      </c>
      <c r="G6" s="3" t="s">
        <v>15</v>
      </c>
      <c r="H6" s="3">
        <v>76</v>
      </c>
      <c r="I6" s="6" t="s">
        <v>16</v>
      </c>
      <c r="J6" s="3" t="s">
        <v>17</v>
      </c>
      <c r="K6" s="7" t="s">
        <v>18</v>
      </c>
      <c r="L6" s="10"/>
    </row>
    <row r="7" spans="1:12">
      <c r="A7" s="2" t="s">
        <v>23</v>
      </c>
      <c r="B7" s="4">
        <v>45778</v>
      </c>
      <c r="C7" s="4">
        <f t="shared" si="0"/>
        <v>46142</v>
      </c>
      <c r="D7" s="3" t="s">
        <v>13</v>
      </c>
      <c r="E7" s="3">
        <v>30</v>
      </c>
      <c r="F7" s="5" t="s">
        <v>14</v>
      </c>
      <c r="G7" s="3" t="s">
        <v>15</v>
      </c>
      <c r="H7" s="3">
        <v>76</v>
      </c>
      <c r="I7" s="6" t="s">
        <v>16</v>
      </c>
      <c r="J7" s="3" t="s">
        <v>17</v>
      </c>
      <c r="K7" s="7" t="s">
        <v>18</v>
      </c>
      <c r="L7" s="10"/>
    </row>
    <row r="8" spans="1:12">
      <c r="A8" s="2" t="s">
        <v>24</v>
      </c>
      <c r="B8" s="4">
        <v>45778</v>
      </c>
      <c r="C8" s="4">
        <f t="shared" si="0"/>
        <v>46142</v>
      </c>
      <c r="D8" s="3" t="s">
        <v>13</v>
      </c>
      <c r="E8" s="3">
        <v>15</v>
      </c>
      <c r="F8" s="5" t="s">
        <v>14</v>
      </c>
      <c r="G8" s="3" t="s">
        <v>15</v>
      </c>
      <c r="H8" s="3">
        <v>111</v>
      </c>
      <c r="I8" s="6" t="s">
        <v>16</v>
      </c>
      <c r="J8" s="3" t="s">
        <v>17</v>
      </c>
      <c r="K8" s="7" t="s">
        <v>18</v>
      </c>
      <c r="L8" s="10"/>
    </row>
    <row r="9" spans="1:12">
      <c r="A9" s="2" t="s">
        <v>25</v>
      </c>
      <c r="B9" s="4">
        <v>45778</v>
      </c>
      <c r="C9" s="4">
        <f t="shared" si="0"/>
        <v>46142</v>
      </c>
      <c r="D9" s="3" t="s">
        <v>26</v>
      </c>
      <c r="E9" s="3">
        <v>4500</v>
      </c>
      <c r="F9" s="5" t="s">
        <v>14</v>
      </c>
      <c r="G9" s="3" t="s">
        <v>27</v>
      </c>
      <c r="H9" s="3">
        <v>4</v>
      </c>
      <c r="I9" s="6" t="s">
        <v>28</v>
      </c>
      <c r="J9" s="3" t="s">
        <v>29</v>
      </c>
      <c r="K9" s="7" t="s">
        <v>30</v>
      </c>
      <c r="L9" s="10"/>
    </row>
    <row r="10" spans="1:12">
      <c r="A10" s="2" t="s">
        <v>31</v>
      </c>
      <c r="B10" s="4">
        <v>45778</v>
      </c>
      <c r="C10" s="4">
        <f t="shared" si="0"/>
        <v>46142</v>
      </c>
      <c r="D10" s="3" t="s">
        <v>26</v>
      </c>
      <c r="E10" s="3">
        <v>4000</v>
      </c>
      <c r="F10" s="5" t="s">
        <v>14</v>
      </c>
      <c r="G10" s="3" t="s">
        <v>32</v>
      </c>
      <c r="H10" s="3">
        <v>20</v>
      </c>
      <c r="I10" s="6" t="s">
        <v>28</v>
      </c>
      <c r="J10" s="3" t="s">
        <v>29</v>
      </c>
      <c r="K10" s="7" t="s">
        <v>30</v>
      </c>
      <c r="L10" s="10" t="s">
        <v>33</v>
      </c>
    </row>
    <row r="11" spans="1:12">
      <c r="A11" s="2" t="s">
        <v>34</v>
      </c>
      <c r="B11" s="4">
        <v>45778</v>
      </c>
      <c r="C11" s="4">
        <f t="shared" si="0"/>
        <v>46142</v>
      </c>
      <c r="D11" s="3" t="s">
        <v>26</v>
      </c>
      <c r="E11" s="3">
        <v>3125</v>
      </c>
      <c r="F11" s="5" t="s">
        <v>35</v>
      </c>
      <c r="G11" s="3" t="s">
        <v>36</v>
      </c>
      <c r="H11" s="3">
        <v>32</v>
      </c>
      <c r="I11" s="6" t="s">
        <v>37</v>
      </c>
      <c r="J11" s="3" t="s">
        <v>29</v>
      </c>
      <c r="K11" s="7" t="s">
        <v>30</v>
      </c>
      <c r="L11" s="10" t="s">
        <v>38</v>
      </c>
    </row>
    <row r="12" spans="1:12">
      <c r="A12" s="2" t="s">
        <v>39</v>
      </c>
      <c r="B12" s="4">
        <v>45778</v>
      </c>
      <c r="C12" s="4">
        <f t="shared" si="0"/>
        <v>46142</v>
      </c>
      <c r="D12" s="3" t="s">
        <v>40</v>
      </c>
      <c r="E12" s="3">
        <v>2500</v>
      </c>
      <c r="F12" s="5" t="s">
        <v>14</v>
      </c>
      <c r="G12" s="3" t="s">
        <v>32</v>
      </c>
      <c r="H12" s="3">
        <v>34</v>
      </c>
      <c r="I12" s="6" t="s">
        <v>28</v>
      </c>
      <c r="J12" s="3" t="s">
        <v>29</v>
      </c>
      <c r="K12" s="7" t="s">
        <v>30</v>
      </c>
      <c r="L12" s="10" t="s">
        <v>33</v>
      </c>
    </row>
    <row r="13" spans="1:12">
      <c r="A13" s="2" t="s">
        <v>41</v>
      </c>
      <c r="B13" s="4">
        <v>45778</v>
      </c>
      <c r="C13" s="4">
        <f t="shared" si="0"/>
        <v>46142</v>
      </c>
      <c r="D13" s="3" t="s">
        <v>26</v>
      </c>
      <c r="E13" s="3">
        <v>1875</v>
      </c>
      <c r="F13" s="5" t="s">
        <v>14</v>
      </c>
      <c r="G13" s="3" t="s">
        <v>42</v>
      </c>
      <c r="H13" s="3">
        <v>25</v>
      </c>
      <c r="I13" s="6" t="s">
        <v>43</v>
      </c>
      <c r="J13" s="3" t="s">
        <v>29</v>
      </c>
      <c r="K13" s="7" t="s">
        <v>30</v>
      </c>
      <c r="L13" s="10"/>
    </row>
    <row r="14" spans="1:12">
      <c r="A14" s="2" t="s">
        <v>44</v>
      </c>
      <c r="B14" s="4">
        <v>45778</v>
      </c>
      <c r="C14" s="4">
        <f t="shared" si="0"/>
        <v>46142</v>
      </c>
      <c r="D14" s="3" t="s">
        <v>26</v>
      </c>
      <c r="E14" s="3">
        <v>677</v>
      </c>
      <c r="F14" s="5" t="s">
        <v>14</v>
      </c>
      <c r="G14" s="3" t="s">
        <v>45</v>
      </c>
      <c r="H14" s="3">
        <v>7</v>
      </c>
      <c r="I14" s="6" t="s">
        <v>46</v>
      </c>
      <c r="J14" s="3" t="s">
        <v>29</v>
      </c>
      <c r="K14" s="7" t="s">
        <v>30</v>
      </c>
      <c r="L14" s="10"/>
    </row>
    <row r="15" spans="1:12">
      <c r="A15" s="2" t="s">
        <v>47</v>
      </c>
      <c r="B15" s="4">
        <v>45778</v>
      </c>
      <c r="C15" s="4">
        <f t="shared" si="0"/>
        <v>46142</v>
      </c>
      <c r="D15" s="3" t="s">
        <v>26</v>
      </c>
      <c r="E15" s="3">
        <v>960</v>
      </c>
      <c r="F15" s="5" t="s">
        <v>14</v>
      </c>
      <c r="G15" s="3" t="s">
        <v>48</v>
      </c>
      <c r="H15" s="3">
        <v>38</v>
      </c>
      <c r="I15" s="6" t="s">
        <v>43</v>
      </c>
      <c r="J15" s="3" t="s">
        <v>29</v>
      </c>
      <c r="K15" s="7" t="s">
        <v>30</v>
      </c>
      <c r="L15" s="10"/>
    </row>
    <row r="16" spans="1:12">
      <c r="A16" s="2" t="s">
        <v>49</v>
      </c>
      <c r="B16" s="4">
        <v>45778</v>
      </c>
      <c r="C16" s="4">
        <f t="shared" si="0"/>
        <v>46142</v>
      </c>
      <c r="D16" s="3" t="s">
        <v>26</v>
      </c>
      <c r="E16" s="3">
        <v>1125</v>
      </c>
      <c r="F16" s="5" t="s">
        <v>14</v>
      </c>
      <c r="G16" s="3" t="s">
        <v>32</v>
      </c>
      <c r="H16" s="3">
        <v>1</v>
      </c>
      <c r="I16" s="6" t="s">
        <v>28</v>
      </c>
      <c r="J16" s="3" t="s">
        <v>29</v>
      </c>
      <c r="K16" s="7" t="s">
        <v>30</v>
      </c>
      <c r="L16" s="10"/>
    </row>
    <row r="17" spans="1:12">
      <c r="A17" s="2" t="s">
        <v>50</v>
      </c>
      <c r="B17" s="4">
        <v>45778</v>
      </c>
      <c r="C17" s="4">
        <f t="shared" si="0"/>
        <v>46142</v>
      </c>
      <c r="D17" s="3" t="s">
        <v>26</v>
      </c>
      <c r="E17" s="3">
        <v>1000</v>
      </c>
      <c r="F17" s="5" t="s">
        <v>14</v>
      </c>
      <c r="G17" s="3" t="s">
        <v>51</v>
      </c>
      <c r="H17" s="3">
        <v>81</v>
      </c>
      <c r="I17" s="6" t="s">
        <v>37</v>
      </c>
      <c r="J17" s="3" t="s">
        <v>29</v>
      </c>
      <c r="K17" s="7" t="s">
        <v>30</v>
      </c>
      <c r="L17" s="10"/>
    </row>
    <row r="18" spans="1:12">
      <c r="A18" s="2" t="s">
        <v>52</v>
      </c>
      <c r="B18" s="4">
        <v>45778</v>
      </c>
      <c r="C18" s="4">
        <f t="shared" si="0"/>
        <v>46142</v>
      </c>
      <c r="D18" s="3" t="s">
        <v>26</v>
      </c>
      <c r="E18" s="3">
        <v>1187</v>
      </c>
      <c r="F18" s="5" t="s">
        <v>14</v>
      </c>
      <c r="G18" s="3" t="s">
        <v>53</v>
      </c>
      <c r="H18" s="3">
        <v>38</v>
      </c>
      <c r="I18" s="6" t="s">
        <v>37</v>
      </c>
      <c r="J18" s="3" t="s">
        <v>29</v>
      </c>
      <c r="K18" s="7" t="s">
        <v>30</v>
      </c>
      <c r="L18" s="10"/>
    </row>
    <row r="19" spans="1:12">
      <c r="A19" s="2" t="s">
        <v>54</v>
      </c>
      <c r="B19" s="4">
        <v>45778</v>
      </c>
      <c r="C19" s="4">
        <f t="shared" si="0"/>
        <v>46142</v>
      </c>
      <c r="D19" s="3" t="s">
        <v>26</v>
      </c>
      <c r="E19" s="3">
        <v>225</v>
      </c>
      <c r="F19" s="5" t="s">
        <v>14</v>
      </c>
      <c r="G19" s="3" t="s">
        <v>55</v>
      </c>
      <c r="H19" s="3">
        <v>20</v>
      </c>
      <c r="I19" s="6" t="s">
        <v>37</v>
      </c>
      <c r="J19" s="3" t="s">
        <v>29</v>
      </c>
      <c r="K19" s="7" t="s">
        <v>30</v>
      </c>
      <c r="L19" s="10"/>
    </row>
    <row r="20" spans="1:12">
      <c r="A20" s="2" t="s">
        <v>56</v>
      </c>
      <c r="B20" s="4">
        <v>45778</v>
      </c>
      <c r="C20" s="4">
        <f t="shared" si="0"/>
        <v>46142</v>
      </c>
      <c r="D20" s="3" t="s">
        <v>13</v>
      </c>
      <c r="E20" s="3">
        <v>145</v>
      </c>
      <c r="F20" s="5" t="s">
        <v>14</v>
      </c>
      <c r="G20" s="3" t="s">
        <v>51</v>
      </c>
      <c r="H20" s="3">
        <v>40</v>
      </c>
      <c r="I20" s="6" t="s">
        <v>37</v>
      </c>
      <c r="J20" s="3" t="s">
        <v>29</v>
      </c>
      <c r="K20" s="7" t="s">
        <v>30</v>
      </c>
      <c r="L20" s="10"/>
    </row>
    <row r="21" spans="1:12">
      <c r="A21" s="2" t="s">
        <v>57</v>
      </c>
      <c r="B21" s="4">
        <v>45778</v>
      </c>
      <c r="C21" s="4">
        <f t="shared" si="0"/>
        <v>46142</v>
      </c>
      <c r="D21" s="3" t="s">
        <v>13</v>
      </c>
      <c r="E21" s="3">
        <v>81</v>
      </c>
      <c r="F21" s="5"/>
      <c r="G21" s="3" t="s">
        <v>36</v>
      </c>
      <c r="H21" s="3">
        <v>26</v>
      </c>
      <c r="I21" s="6" t="s">
        <v>37</v>
      </c>
      <c r="J21" s="3" t="s">
        <v>29</v>
      </c>
      <c r="K21" s="7" t="s">
        <v>30</v>
      </c>
      <c r="L21" s="10"/>
    </row>
    <row r="22" spans="1:12">
      <c r="A22" s="2" t="s">
        <v>58</v>
      </c>
      <c r="B22" s="4">
        <v>45778</v>
      </c>
      <c r="C22" s="4">
        <f t="shared" si="0"/>
        <v>46142</v>
      </c>
      <c r="D22" s="3" t="s">
        <v>13</v>
      </c>
      <c r="E22" s="3">
        <v>75</v>
      </c>
      <c r="F22" s="5" t="s">
        <v>14</v>
      </c>
      <c r="G22" s="3" t="s">
        <v>59</v>
      </c>
      <c r="H22" s="3">
        <v>34</v>
      </c>
      <c r="I22" s="6" t="s">
        <v>37</v>
      </c>
      <c r="J22" s="3" t="s">
        <v>29</v>
      </c>
      <c r="K22" s="7" t="s">
        <v>30</v>
      </c>
      <c r="L22" s="10" t="s">
        <v>33</v>
      </c>
    </row>
    <row r="23" spans="1:12">
      <c r="A23" s="2" t="s">
        <v>60</v>
      </c>
      <c r="B23" s="4">
        <v>45778</v>
      </c>
      <c r="C23" s="4">
        <f t="shared" si="0"/>
        <v>46142</v>
      </c>
      <c r="D23" s="3" t="s">
        <v>13</v>
      </c>
      <c r="E23" s="3">
        <v>50</v>
      </c>
      <c r="F23" s="5" t="s">
        <v>61</v>
      </c>
      <c r="G23" s="3" t="s">
        <v>62</v>
      </c>
      <c r="H23" s="3">
        <v>37</v>
      </c>
      <c r="I23" s="6" t="s">
        <v>63</v>
      </c>
      <c r="J23" s="3" t="s">
        <v>29</v>
      </c>
      <c r="K23" s="7" t="s">
        <v>30</v>
      </c>
      <c r="L23" s="10"/>
    </row>
    <row r="24" spans="1:12">
      <c r="A24" s="2" t="s">
        <v>64</v>
      </c>
      <c r="B24" s="4">
        <v>45778</v>
      </c>
      <c r="C24" s="4">
        <f t="shared" si="0"/>
        <v>46142</v>
      </c>
      <c r="D24" s="3" t="s">
        <v>13</v>
      </c>
      <c r="E24" s="3">
        <v>11</v>
      </c>
      <c r="F24" s="5" t="s">
        <v>14</v>
      </c>
      <c r="G24" s="3" t="s">
        <v>65</v>
      </c>
      <c r="H24" s="3">
        <v>17</v>
      </c>
      <c r="I24" s="6" t="s">
        <v>37</v>
      </c>
      <c r="J24" s="3" t="s">
        <v>29</v>
      </c>
      <c r="K24" s="7" t="s">
        <v>30</v>
      </c>
      <c r="L24" s="10"/>
    </row>
    <row r="25" spans="1:12">
      <c r="A25" s="2" t="s">
        <v>66</v>
      </c>
      <c r="B25" s="4">
        <v>45778</v>
      </c>
      <c r="C25" s="4">
        <f t="shared" si="0"/>
        <v>46142</v>
      </c>
      <c r="D25" s="3" t="s">
        <v>13</v>
      </c>
      <c r="E25" s="3">
        <v>40</v>
      </c>
      <c r="F25" s="5" t="s">
        <v>14</v>
      </c>
      <c r="G25" s="3" t="s">
        <v>67</v>
      </c>
      <c r="H25" s="3">
        <v>20</v>
      </c>
      <c r="I25" s="6" t="s">
        <v>46</v>
      </c>
      <c r="J25" s="3" t="s">
        <v>29</v>
      </c>
      <c r="K25" s="7" t="s">
        <v>30</v>
      </c>
      <c r="L25" s="10"/>
    </row>
    <row r="26" spans="1:12">
      <c r="A26" s="2" t="s">
        <v>68</v>
      </c>
      <c r="B26" s="4">
        <v>45809</v>
      </c>
      <c r="C26" s="4">
        <f t="shared" si="0"/>
        <v>46173</v>
      </c>
      <c r="D26" s="3" t="s">
        <v>13</v>
      </c>
      <c r="E26" s="3">
        <v>22</v>
      </c>
      <c r="F26" s="5" t="s">
        <v>14</v>
      </c>
      <c r="G26" s="3" t="s">
        <v>69</v>
      </c>
      <c r="H26" s="3">
        <v>4</v>
      </c>
      <c r="I26" s="6" t="s">
        <v>70</v>
      </c>
      <c r="J26" s="3" t="s">
        <v>71</v>
      </c>
      <c r="K26" s="7" t="s">
        <v>30</v>
      </c>
      <c r="L26" s="10"/>
    </row>
    <row r="27" spans="1:12">
      <c r="A27" s="2" t="s">
        <v>72</v>
      </c>
      <c r="B27" s="4">
        <v>45778</v>
      </c>
      <c r="C27" s="4">
        <f>DATE(YEAR(B27)+1,MONTH(B27),DAY(B27))-1</f>
        <v>46142</v>
      </c>
      <c r="D27" s="3" t="s">
        <v>73</v>
      </c>
      <c r="E27" s="3">
        <v>4</v>
      </c>
      <c r="F27" s="5" t="s">
        <v>61</v>
      </c>
      <c r="G27" s="3" t="s">
        <v>74</v>
      </c>
      <c r="H27" s="3">
        <v>54</v>
      </c>
      <c r="I27" s="6" t="s">
        <v>75</v>
      </c>
      <c r="J27" s="3" t="s">
        <v>29</v>
      </c>
      <c r="K27" s="7" t="s">
        <v>30</v>
      </c>
      <c r="L27" s="10"/>
    </row>
    <row r="28" spans="1:12">
      <c r="A28" s="2" t="s">
        <v>76</v>
      </c>
      <c r="B28" s="4">
        <v>45778</v>
      </c>
      <c r="C28" s="4">
        <f t="shared" si="0"/>
        <v>46142</v>
      </c>
      <c r="D28" s="3" t="s">
        <v>13</v>
      </c>
      <c r="E28" s="3">
        <v>16.5</v>
      </c>
      <c r="F28" s="5" t="s">
        <v>14</v>
      </c>
      <c r="G28" s="3" t="s">
        <v>77</v>
      </c>
      <c r="H28" s="3">
        <v>13</v>
      </c>
      <c r="I28" s="6" t="s">
        <v>78</v>
      </c>
      <c r="J28" s="3" t="s">
        <v>29</v>
      </c>
      <c r="K28" s="7" t="s">
        <v>30</v>
      </c>
      <c r="L28" s="10"/>
    </row>
    <row r="29" spans="1:12">
      <c r="A29" s="2" t="s">
        <v>79</v>
      </c>
      <c r="B29" s="4">
        <v>45778</v>
      </c>
      <c r="C29" s="4">
        <f t="shared" si="0"/>
        <v>46142</v>
      </c>
      <c r="D29" s="3" t="s">
        <v>73</v>
      </c>
      <c r="E29" s="3">
        <v>4.5</v>
      </c>
      <c r="F29" s="5" t="s">
        <v>14</v>
      </c>
      <c r="G29" s="3" t="s">
        <v>80</v>
      </c>
      <c r="H29" s="3">
        <v>6</v>
      </c>
      <c r="I29" s="6" t="s">
        <v>75</v>
      </c>
      <c r="J29" s="3" t="s">
        <v>29</v>
      </c>
      <c r="K29" s="7" t="s">
        <v>30</v>
      </c>
      <c r="L29" s="10"/>
    </row>
    <row r="30" spans="1:12">
      <c r="A30" s="2" t="s">
        <v>81</v>
      </c>
      <c r="B30" s="4">
        <v>45778</v>
      </c>
      <c r="C30" s="4">
        <f t="shared" si="0"/>
        <v>46142</v>
      </c>
      <c r="D30" s="3" t="s">
        <v>26</v>
      </c>
      <c r="E30" s="3">
        <v>210</v>
      </c>
      <c r="F30" s="5" t="s">
        <v>14</v>
      </c>
      <c r="G30" s="3" t="s">
        <v>82</v>
      </c>
      <c r="H30" s="3" t="s">
        <v>83</v>
      </c>
      <c r="I30" s="6" t="s">
        <v>84</v>
      </c>
      <c r="J30" s="3" t="s">
        <v>85</v>
      </c>
      <c r="K30" s="7" t="s">
        <v>86</v>
      </c>
      <c r="L30" s="10"/>
    </row>
    <row r="31" spans="1:12">
      <c r="A31" s="2" t="s">
        <v>87</v>
      </c>
      <c r="B31" s="4">
        <v>45778</v>
      </c>
      <c r="C31" s="4">
        <f t="shared" si="0"/>
        <v>46142</v>
      </c>
      <c r="D31" s="3" t="s">
        <v>88</v>
      </c>
      <c r="E31" s="3">
        <v>500</v>
      </c>
      <c r="F31" s="5" t="s">
        <v>14</v>
      </c>
      <c r="G31" s="3" t="s">
        <v>89</v>
      </c>
      <c r="H31" s="3" t="s">
        <v>90</v>
      </c>
      <c r="I31" s="6" t="s">
        <v>91</v>
      </c>
      <c r="J31" s="3" t="s">
        <v>92</v>
      </c>
      <c r="K31" s="7" t="s">
        <v>86</v>
      </c>
      <c r="L31" s="10"/>
    </row>
    <row r="32" spans="1:12">
      <c r="A32" s="2" t="s">
        <v>93</v>
      </c>
      <c r="B32" s="4">
        <v>45778</v>
      </c>
      <c r="C32" s="4">
        <f t="shared" si="0"/>
        <v>46142</v>
      </c>
      <c r="D32" s="3" t="s">
        <v>13</v>
      </c>
      <c r="E32" s="3">
        <v>200</v>
      </c>
      <c r="F32" s="5" t="s">
        <v>14</v>
      </c>
      <c r="G32" s="3" t="s">
        <v>94</v>
      </c>
      <c r="H32" s="3" t="s">
        <v>95</v>
      </c>
      <c r="I32" s="6" t="s">
        <v>96</v>
      </c>
      <c r="J32" s="3" t="s">
        <v>97</v>
      </c>
      <c r="K32" s="7" t="s">
        <v>86</v>
      </c>
      <c r="L32" s="10"/>
    </row>
    <row r="33" spans="1:13">
      <c r="A33" s="2" t="s">
        <v>98</v>
      </c>
      <c r="B33" s="4">
        <v>45778</v>
      </c>
      <c r="C33" s="4">
        <f t="shared" si="0"/>
        <v>46142</v>
      </c>
      <c r="D33" s="3" t="s">
        <v>13</v>
      </c>
      <c r="E33" s="3">
        <v>16.5</v>
      </c>
      <c r="F33" s="5" t="s">
        <v>14</v>
      </c>
      <c r="G33" s="3" t="s">
        <v>99</v>
      </c>
      <c r="H33" s="3" t="s">
        <v>83</v>
      </c>
      <c r="I33" s="6" t="s">
        <v>91</v>
      </c>
      <c r="J33" s="3" t="s">
        <v>92</v>
      </c>
      <c r="K33" s="7" t="s">
        <v>86</v>
      </c>
      <c r="L33" s="10"/>
    </row>
    <row r="34" spans="1:13">
      <c r="A34" s="2" t="s">
        <v>100</v>
      </c>
      <c r="B34" s="4">
        <v>45778</v>
      </c>
      <c r="C34" s="4">
        <f t="shared" si="0"/>
        <v>46142</v>
      </c>
      <c r="D34" s="3" t="s">
        <v>13</v>
      </c>
      <c r="E34" s="3">
        <v>16.5</v>
      </c>
      <c r="F34" s="5" t="s">
        <v>14</v>
      </c>
      <c r="G34" s="3" t="s">
        <v>101</v>
      </c>
      <c r="H34" s="3" t="s">
        <v>83</v>
      </c>
      <c r="I34" s="6" t="s">
        <v>102</v>
      </c>
      <c r="J34" s="3" t="s">
        <v>103</v>
      </c>
      <c r="K34" s="7" t="s">
        <v>86</v>
      </c>
      <c r="L34" s="10"/>
    </row>
    <row r="35" spans="1:13">
      <c r="A35" s="2" t="s">
        <v>104</v>
      </c>
      <c r="B35" s="4">
        <v>45778</v>
      </c>
      <c r="C35" s="4">
        <f t="shared" si="0"/>
        <v>46142</v>
      </c>
      <c r="D35" s="3" t="s">
        <v>26</v>
      </c>
      <c r="E35" s="3">
        <v>2500</v>
      </c>
      <c r="F35" s="5" t="s">
        <v>14</v>
      </c>
      <c r="G35" s="3" t="s">
        <v>105</v>
      </c>
      <c r="H35" s="3" t="s">
        <v>83</v>
      </c>
      <c r="I35" s="6" t="s">
        <v>106</v>
      </c>
      <c r="J35" s="3" t="s">
        <v>107</v>
      </c>
      <c r="K35" s="7" t="s">
        <v>86</v>
      </c>
      <c r="L35" s="10" t="s">
        <v>33</v>
      </c>
    </row>
    <row r="36" spans="1:13">
      <c r="A36" s="2" t="s">
        <v>108</v>
      </c>
      <c r="B36" s="4">
        <v>45689</v>
      </c>
      <c r="C36" s="4">
        <f t="shared" si="0"/>
        <v>46053</v>
      </c>
      <c r="D36" s="3" t="s">
        <v>73</v>
      </c>
      <c r="E36" s="3">
        <v>5.5</v>
      </c>
      <c r="F36" s="5" t="s">
        <v>61</v>
      </c>
      <c r="G36" s="3" t="s">
        <v>109</v>
      </c>
      <c r="H36" s="3">
        <v>54</v>
      </c>
      <c r="I36" s="6" t="s">
        <v>110</v>
      </c>
      <c r="J36" s="3" t="s">
        <v>29</v>
      </c>
      <c r="K36" s="7" t="s">
        <v>30</v>
      </c>
      <c r="L36" s="10"/>
    </row>
    <row r="37" spans="1:13">
      <c r="A37" s="2" t="s">
        <v>111</v>
      </c>
      <c r="B37" s="4">
        <v>45689</v>
      </c>
      <c r="C37" s="4">
        <f t="shared" si="0"/>
        <v>46053</v>
      </c>
      <c r="D37" s="3" t="s">
        <v>112</v>
      </c>
      <c r="E37" s="3">
        <v>800</v>
      </c>
      <c r="F37" s="5" t="s">
        <v>14</v>
      </c>
      <c r="G37" s="3" t="s">
        <v>113</v>
      </c>
      <c r="H37" s="3">
        <v>0</v>
      </c>
      <c r="I37" s="6">
        <v>20156</v>
      </c>
      <c r="J37" s="3" t="s">
        <v>29</v>
      </c>
      <c r="K37" s="7" t="s">
        <v>30</v>
      </c>
      <c r="L37" s="10" t="s">
        <v>33</v>
      </c>
    </row>
    <row r="38" spans="1:13">
      <c r="A38" s="2" t="s">
        <v>114</v>
      </c>
      <c r="B38" s="4">
        <v>45689</v>
      </c>
      <c r="C38" s="4">
        <f t="shared" si="0"/>
        <v>46053</v>
      </c>
      <c r="D38" s="3" t="s">
        <v>13</v>
      </c>
      <c r="E38" s="3">
        <v>120</v>
      </c>
      <c r="F38" s="5" t="s">
        <v>14</v>
      </c>
      <c r="G38" s="3" t="s">
        <v>115</v>
      </c>
      <c r="H38" s="3">
        <v>40</v>
      </c>
      <c r="I38" s="6" t="s">
        <v>37</v>
      </c>
      <c r="J38" s="3" t="s">
        <v>29</v>
      </c>
      <c r="K38" s="7" t="s">
        <v>30</v>
      </c>
      <c r="L38" s="10"/>
    </row>
    <row r="39" spans="1:13">
      <c r="A39" s="2" t="s">
        <v>116</v>
      </c>
      <c r="B39" s="4">
        <v>45689</v>
      </c>
      <c r="C39" s="4">
        <f t="shared" si="0"/>
        <v>46053</v>
      </c>
      <c r="D39" s="3" t="s">
        <v>13</v>
      </c>
      <c r="E39" s="3">
        <v>50</v>
      </c>
      <c r="F39" s="5" t="s">
        <v>14</v>
      </c>
      <c r="G39" s="3" t="s">
        <v>117</v>
      </c>
      <c r="H39" s="3">
        <v>80</v>
      </c>
      <c r="I39" s="6" t="s">
        <v>37</v>
      </c>
      <c r="J39" s="3" t="s">
        <v>29</v>
      </c>
      <c r="K39" s="7" t="s">
        <v>30</v>
      </c>
      <c r="L39" s="10"/>
    </row>
    <row r="40" spans="1:13">
      <c r="A40" s="2" t="s">
        <v>118</v>
      </c>
      <c r="B40" s="4">
        <v>45992</v>
      </c>
      <c r="C40" s="4">
        <f t="shared" si="0"/>
        <v>46356</v>
      </c>
      <c r="D40" s="16" t="s">
        <v>112</v>
      </c>
      <c r="E40" s="3">
        <v>450</v>
      </c>
      <c r="F40" s="5" t="s">
        <v>14</v>
      </c>
      <c r="G40" s="3" t="s">
        <v>119</v>
      </c>
      <c r="H40" s="3">
        <v>6</v>
      </c>
      <c r="I40" s="9">
        <v>20137</v>
      </c>
      <c r="J40" s="6" t="s">
        <v>29</v>
      </c>
      <c r="K40" s="8" t="s">
        <v>30</v>
      </c>
      <c r="L40" s="10" t="s">
        <v>33</v>
      </c>
    </row>
    <row r="41" spans="1:13">
      <c r="A41" s="2" t="s">
        <v>120</v>
      </c>
      <c r="B41" s="4">
        <v>45992</v>
      </c>
      <c r="C41" s="4">
        <f t="shared" si="0"/>
        <v>46356</v>
      </c>
      <c r="D41" s="16" t="s">
        <v>112</v>
      </c>
      <c r="E41" s="3">
        <v>700</v>
      </c>
      <c r="F41" s="5" t="s">
        <v>121</v>
      </c>
      <c r="G41" s="3" t="s">
        <v>122</v>
      </c>
      <c r="H41" s="3">
        <v>0</v>
      </c>
      <c r="I41" s="9">
        <v>20139</v>
      </c>
      <c r="J41" s="6" t="s">
        <v>29</v>
      </c>
      <c r="K41" s="8" t="s">
        <v>30</v>
      </c>
      <c r="L41" s="10" t="s">
        <v>33</v>
      </c>
    </row>
    <row r="42" spans="1:13">
      <c r="A42" s="2" t="s">
        <v>123</v>
      </c>
      <c r="B42" s="4">
        <v>45992</v>
      </c>
      <c r="C42" s="4">
        <f t="shared" si="0"/>
        <v>46356</v>
      </c>
      <c r="D42" s="9" t="s">
        <v>124</v>
      </c>
      <c r="E42" s="3">
        <v>300</v>
      </c>
      <c r="F42" s="5" t="s">
        <v>61</v>
      </c>
      <c r="G42" s="3" t="s">
        <v>125</v>
      </c>
      <c r="H42" s="3">
        <v>62</v>
      </c>
      <c r="I42" s="6" t="s">
        <v>37</v>
      </c>
      <c r="J42" s="6" t="s">
        <v>29</v>
      </c>
      <c r="K42" s="8" t="s">
        <v>30</v>
      </c>
      <c r="L42" s="10"/>
    </row>
    <row r="43" spans="1:13">
      <c r="A43" s="2" t="s">
        <v>126</v>
      </c>
      <c r="B43" s="4">
        <v>45992</v>
      </c>
      <c r="C43" s="4">
        <f t="shared" si="0"/>
        <v>46356</v>
      </c>
      <c r="D43" s="9" t="s">
        <v>124</v>
      </c>
      <c r="E43" s="3">
        <v>680</v>
      </c>
      <c r="F43" s="5" t="s">
        <v>61</v>
      </c>
      <c r="G43" s="3" t="s">
        <v>127</v>
      </c>
      <c r="H43" s="3">
        <v>25</v>
      </c>
      <c r="I43" s="6" t="s">
        <v>128</v>
      </c>
      <c r="J43" s="6" t="s">
        <v>29</v>
      </c>
      <c r="K43" s="8" t="s">
        <v>30</v>
      </c>
      <c r="L43" s="10" t="s">
        <v>33</v>
      </c>
    </row>
    <row r="44" spans="1:13">
      <c r="A44" s="2" t="s">
        <v>129</v>
      </c>
      <c r="B44" s="4">
        <v>45992</v>
      </c>
      <c r="C44" s="4">
        <f t="shared" ref="C44" si="1">DATE(YEAR(B44)+1,MONTH(B44),DAY(B44))-1</f>
        <v>46356</v>
      </c>
      <c r="D44" s="9" t="s">
        <v>88</v>
      </c>
      <c r="E44" s="3">
        <v>760</v>
      </c>
      <c r="F44" s="5" t="s">
        <v>61</v>
      </c>
      <c r="G44" s="3" t="s">
        <v>130</v>
      </c>
      <c r="H44" s="3">
        <v>6</v>
      </c>
      <c r="I44" s="6" t="s">
        <v>28</v>
      </c>
      <c r="J44" s="6" t="s">
        <v>29</v>
      </c>
      <c r="K44" s="8" t="s">
        <v>30</v>
      </c>
      <c r="L44" s="10" t="s">
        <v>33</v>
      </c>
    </row>
    <row r="45" spans="1:13">
      <c r="A45" s="2" t="s">
        <v>131</v>
      </c>
      <c r="B45" s="4">
        <v>45870</v>
      </c>
      <c r="C45" s="17">
        <v>46112</v>
      </c>
      <c r="D45" s="3" t="s">
        <v>13</v>
      </c>
      <c r="E45" s="3">
        <v>30</v>
      </c>
      <c r="F45" s="5" t="s">
        <v>14</v>
      </c>
      <c r="G45" s="3" t="s">
        <v>132</v>
      </c>
      <c r="H45" s="3" t="s">
        <v>83</v>
      </c>
      <c r="I45" s="6" t="s">
        <v>133</v>
      </c>
      <c r="J45" s="3" t="s">
        <v>134</v>
      </c>
      <c r="K45" s="7" t="s">
        <v>18</v>
      </c>
      <c r="L45" s="10"/>
      <c r="M45" s="10"/>
    </row>
    <row r="46" spans="1:13">
      <c r="A46" s="2" t="s">
        <v>135</v>
      </c>
      <c r="B46" s="4">
        <v>45870</v>
      </c>
      <c r="C46" s="17">
        <v>46112</v>
      </c>
      <c r="D46" s="3" t="s">
        <v>88</v>
      </c>
      <c r="E46" s="3">
        <v>550</v>
      </c>
      <c r="F46" s="5" t="s">
        <v>14</v>
      </c>
      <c r="G46" s="3" t="s">
        <v>105</v>
      </c>
      <c r="H46" s="3" t="s">
        <v>136</v>
      </c>
      <c r="I46" s="6" t="s">
        <v>106</v>
      </c>
      <c r="J46" s="3" t="s">
        <v>107</v>
      </c>
      <c r="K46" s="7" t="s">
        <v>18</v>
      </c>
      <c r="L46" s="10"/>
      <c r="M46" s="10"/>
    </row>
    <row r="47" spans="1:13">
      <c r="A47" s="2" t="s">
        <v>137</v>
      </c>
      <c r="B47" s="18">
        <v>45658</v>
      </c>
      <c r="C47" s="4">
        <f t="shared" si="0"/>
        <v>46022</v>
      </c>
      <c r="D47" s="3" t="s">
        <v>13</v>
      </c>
      <c r="E47" s="3">
        <v>50</v>
      </c>
      <c r="F47" s="5" t="s">
        <v>14</v>
      </c>
      <c r="G47" s="3" t="s">
        <v>138</v>
      </c>
      <c r="H47" s="3">
        <v>28</v>
      </c>
      <c r="I47" s="6" t="s">
        <v>106</v>
      </c>
      <c r="J47" s="3" t="s">
        <v>107</v>
      </c>
      <c r="K47" s="7" t="s">
        <v>18</v>
      </c>
      <c r="L47" s="10"/>
    </row>
    <row r="48" spans="1:13">
      <c r="A48" s="2" t="s">
        <v>139</v>
      </c>
      <c r="B48" s="4">
        <v>45992</v>
      </c>
      <c r="C48" s="4">
        <f t="shared" si="0"/>
        <v>46356</v>
      </c>
      <c r="D48" s="3" t="s">
        <v>26</v>
      </c>
      <c r="E48" s="3">
        <v>450</v>
      </c>
      <c r="F48" s="5" t="s">
        <v>14</v>
      </c>
      <c r="G48" s="3" t="s">
        <v>140</v>
      </c>
      <c r="H48" s="3">
        <v>0</v>
      </c>
      <c r="I48" s="6" t="s">
        <v>91</v>
      </c>
      <c r="J48" s="3" t="s">
        <v>92</v>
      </c>
      <c r="K48" s="7" t="s">
        <v>18</v>
      </c>
      <c r="L48" s="10"/>
      <c r="M48" s="10"/>
    </row>
    <row r="49" spans="1:12">
      <c r="A49" s="2" t="s">
        <v>141</v>
      </c>
      <c r="B49" s="17">
        <v>45870</v>
      </c>
      <c r="C49" s="17">
        <v>46112</v>
      </c>
      <c r="D49" s="3" t="s">
        <v>88</v>
      </c>
      <c r="E49" s="13">
        <v>1700</v>
      </c>
      <c r="F49" s="5" t="s">
        <v>14</v>
      </c>
      <c r="G49" s="13" t="s">
        <v>142</v>
      </c>
      <c r="I49" s="14" t="s">
        <v>143</v>
      </c>
      <c r="J49" s="13" t="s">
        <v>144</v>
      </c>
      <c r="L49" s="10" t="s">
        <v>33</v>
      </c>
    </row>
    <row r="50" spans="1:12">
      <c r="L50" s="10"/>
    </row>
    <row r="51" spans="1:12">
      <c r="L51" s="10"/>
    </row>
    <row r="53" spans="1:12">
      <c r="A53" s="15"/>
    </row>
    <row r="57" spans="1:12">
      <c r="A57" s="15"/>
    </row>
  </sheetData>
  <autoFilter ref="A1:M49" xr:uid="{82DAA4E1-E049-4873-90F4-7FAE778108BD}"/>
  <conditionalFormatting sqref="A2:A29">
    <cfRule type="duplicateValues" dxfId="0" priority="2"/>
  </conditionalFormatting>
  <dataValidations disablePrompts="1" count="8">
    <dataValidation type="decimal" operator="greaterThan" allowBlank="1" showInputMessage="1" showErrorMessage="1" errorTitle="VALORE ERRATO" error="Inserire valore numerico" sqref="F2:F8" xr:uid="{F299D3AA-08C9-4516-B5B7-1DA7F54972E1}">
      <formula1>0</formula1>
    </dataValidation>
    <dataValidation type="textLength" operator="equal" allowBlank="1" showInputMessage="1" showErrorMessage="1" errorTitle="NUMERO CARATTERI ERRATO" error="Il CAP dev'essere composto da 5 caratteri numerici" sqref="I2:I8" xr:uid="{ED6D11EF-8145-4294-B67D-94A500ADB22F}">
      <formula1>5</formula1>
    </dataValidation>
    <dataValidation type="textLength" allowBlank="1" showInputMessage="1" showErrorMessage="1" error="Non compilare questo campo" sqref="J2:J8 D2:D8" xr:uid="{6730F338-3313-4B81-9E36-1133637B2F66}">
      <formula1>0</formula1>
      <formula2>0</formula2>
    </dataValidation>
    <dataValidation type="textLength" operator="equal" allowBlank="1" showInputMessage="1" showErrorMessage="1" errorTitle="NUMERO DI CARATTERI ERRATO" error="Il codice POD dev'essere di 14 caratteri" sqref="A2:A8" xr:uid="{886799E3-E04B-401D-90BF-3A77ABB416A2}">
      <formula1>14</formula1>
    </dataValidation>
    <dataValidation type="textLength" operator="equal" allowBlank="1" showInputMessage="1" showErrorMessage="1" sqref="A1 A9:A48" xr:uid="{54D1458C-D0CA-4AD8-8F8F-C759127AA25B}">
      <formula1>14</formula1>
    </dataValidation>
    <dataValidation type="textLength" operator="equal" allowBlank="1" showInputMessage="1" showErrorMessage="1" sqref="I9:I35 H36 F37 I38:I39 F40:G40 H41:H44 I45:I48" xr:uid="{C53123C1-EB7B-476D-B87B-A3258EBEAFFC}">
      <formula1>5</formula1>
    </dataValidation>
    <dataValidation type="whole" allowBlank="1" showInputMessage="1" showErrorMessage="1" sqref="H9:H35 F36:F37 H38:H39 F40:F44 H45:H48" xr:uid="{1B9ED551-70EE-4BF6-86A7-6F1A5EC7A20D}">
      <formula1>0</formula1>
      <formula2>9999999</formula2>
    </dataValidation>
    <dataValidation type="decimal" allowBlank="1" showInputMessage="1" showErrorMessage="1" sqref="E9:E48" xr:uid="{72A1025C-1797-47FD-8F93-BC1740026971}">
      <formula1>0.1</formula1>
      <formula2>9999999</formula2>
    </dataValidation>
  </dataValidations>
  <pageMargins left="0.7" right="0.7" top="0.75" bottom="0.75" header="0.3" footer="0.3"/>
  <ignoredErrors>
    <ignoredError sqref="C2:C26 C28:C40 C47:C48 C41:C4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F3AF024BB8C54B9D476AC0CC22F269" ma:contentTypeVersion="15" ma:contentTypeDescription="Creare un nuovo documento." ma:contentTypeScope="" ma:versionID="d9ab160d8d76a497b604ede689f07460">
  <xsd:schema xmlns:xsd="http://www.w3.org/2001/XMLSchema" xmlns:xs="http://www.w3.org/2001/XMLSchema" xmlns:p="http://schemas.microsoft.com/office/2006/metadata/properties" xmlns:ns3="31bfb4d8-740a-4bd4-8d2a-223a8f0584e3" xmlns:ns4="467a0ed1-ce57-490c-8ec0-02492aaffc66" targetNamespace="http://schemas.microsoft.com/office/2006/metadata/properties" ma:root="true" ma:fieldsID="4b2f19f4e7e6174ea456b16abfb95522" ns3:_="" ns4:_="">
    <xsd:import namespace="31bfb4d8-740a-4bd4-8d2a-223a8f0584e3"/>
    <xsd:import namespace="467a0ed1-ce57-490c-8ec0-02492aaffc6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fb4d8-740a-4bd4-8d2a-223a8f0584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a0ed1-ce57-490c-8ec0-02492aaff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67a0ed1-ce57-490c-8ec0-02492aaffc66" xsi:nil="true"/>
  </documentManagement>
</p:properties>
</file>

<file path=customXml/itemProps1.xml><?xml version="1.0" encoding="utf-8"?>
<ds:datastoreItem xmlns:ds="http://schemas.openxmlformats.org/officeDocument/2006/customXml" ds:itemID="{5D990B9C-C7DF-4996-AD15-7A24729BF529}"/>
</file>

<file path=customXml/itemProps2.xml><?xml version="1.0" encoding="utf-8"?>
<ds:datastoreItem xmlns:ds="http://schemas.openxmlformats.org/officeDocument/2006/customXml" ds:itemID="{29E145AB-EB7E-4EE2-BCC5-92F16EE7377B}"/>
</file>

<file path=customXml/itemProps3.xml><?xml version="1.0" encoding="utf-8"?>
<ds:datastoreItem xmlns:ds="http://schemas.openxmlformats.org/officeDocument/2006/customXml" ds:itemID="{1F31FDA6-1FF3-45DB-B83A-8B637D165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Politecnico di Milano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Fulvio Mongilardi</dc:creator>
  <cp:keywords/>
  <dc:description/>
  <cp:lastModifiedBy/>
  <cp:revision/>
  <dcterms:created xsi:type="dcterms:W3CDTF">2025-06-18T10:30:25Z</dcterms:created>
  <dcterms:modified xsi:type="dcterms:W3CDTF">2025-09-29T07:31:02Z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0x0101002AF3AF024BB8C54B9D476AC0CC22F269</vt:lpwstr>
  </property>
</Properties>
</file>