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8"/>
  <workbookPr showInkAnnotation="0" autoCompressPictures="0"/>
  <mc:AlternateContent xmlns:mc="http://schemas.openxmlformats.org/markup-compatibility/2006">
    <mc:Choice Requires="x15">
      <x15ac:absPath xmlns:x15ac="http://schemas.microsoft.com/office/spreadsheetml/2010/11/ac" url="C:\Users\10247891\OneDrive - Politecnico di Milano\10247891_home\Documents\Assicurazioni - Gara 2023\Capitolati\"/>
    </mc:Choice>
  </mc:AlternateContent>
  <xr:revisionPtr revIDLastSave="0" documentId="13_ncr:1_{21F2BF86-A88F-40B4-B7B6-E6D7E6DC759B}" xr6:coauthVersionLast="36" xr6:coauthVersionMax="45" xr10:uidLastSave="{00000000-0000-0000-0000-000000000000}"/>
  <bookViews>
    <workbookView xWindow="-120" yWindow="-120" windowWidth="20730" windowHeight="11310" tabRatio="500" xr2:uid="{00000000-000D-0000-FFFF-FFFF00000000}"/>
  </bookViews>
  <sheets>
    <sheet name="Lotto 2" sheetId="1" r:id="rId1"/>
  </sheets>
  <calcPr calcId="191029" concurrentCalc="0"/>
  <extLst>
    <ext xmlns:mx="http://schemas.microsoft.com/office/mac/excel/2008/main" uri="{7523E5D3-25F3-A5E0-1632-64F254C22452}">
      <mx:ArchID Flags="2"/>
    </ext>
  </extLst>
</workbook>
</file>

<file path=xl/calcChain.xml><?xml version="1.0" encoding="utf-8"?>
<calcChain xmlns="http://schemas.openxmlformats.org/spreadsheetml/2006/main">
  <c r="D9" i="1" l="1"/>
  <c r="F9" i="1"/>
  <c r="F10" i="1"/>
  <c r="F11" i="1"/>
  <c r="F12" i="1"/>
  <c r="B16" i="1"/>
  <c r="D10" i="1"/>
</calcChain>
</file>

<file path=xl/sharedStrings.xml><?xml version="1.0" encoding="utf-8"?>
<sst xmlns="http://schemas.openxmlformats.org/spreadsheetml/2006/main" count="14" uniqueCount="14">
  <si>
    <t>Somma assicurata</t>
  </si>
  <si>
    <t>Tasso annuo imponibile promille (*)</t>
  </si>
  <si>
    <t>Premio annuo imponibile</t>
  </si>
  <si>
    <t>Imposta</t>
  </si>
  <si>
    <t>Premio annuo lordo</t>
  </si>
  <si>
    <t>TOTALE premio annuo</t>
  </si>
  <si>
    <t>TOTALE premio 6 anni (valore massimo appalto)</t>
  </si>
  <si>
    <t>VALORE DA INSERIRE IN PIATTAFORMA SINTEL COME VALORE ECONOMICO OFFERTO</t>
  </si>
  <si>
    <r>
      <t xml:space="preserve">N.B.: </t>
    </r>
    <r>
      <rPr>
        <sz val="11"/>
        <color rgb="FF000000"/>
        <rFont val="Arial Narrow"/>
        <family val="2"/>
      </rPr>
      <t>Il premio annuo imponibile sopra indicato deve essere calcolato sulla totalità delle “Retribuzioni Annue Lorde Preventivate”, fermo restando che il premio annuo anticipato dal Contraente sarà calcolato secondo quanto previsto dal Capitolato Tecnico</t>
    </r>
  </si>
  <si>
    <t>Retribuzioni Annue Lorde Preventivate</t>
  </si>
  <si>
    <t xml:space="preserve">Scheda OFFERTA – Lotto 2 </t>
  </si>
  <si>
    <t>IMPORTO ANNUO A BASE D’ASTA PER LOTTO 2</t>
  </si>
  <si>
    <t>IMPORTO TOTALE A BASE D’ASTA PER LOTTO 2</t>
  </si>
  <si>
    <t>POLIZZA RESPONSABILITA' CIVILE VERSO TERZI E PRESTATORI D’OPERA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</si>
</sst>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quot;€&quot;\ * #,##0.00_-;\-&quot;€&quot;\ * #,##0.00_-;_-&quot;€&quot;\ * &quot;-&quot;??_-;_-@_-"/>
    <numFmt numFmtId="165" formatCode="0.000%"/>
    <numFmt numFmtId="166" formatCode="0.0000"/>
  </numFmts>
  <fonts count="13">
    <font>
      <sz val="12"/>
      <color theme="1"/>
      <name val="Calibri"/>
      <family val="2"/>
      <charset val="134"/>
      <scheme val="minor"/>
    </font>
    <font>
      <sz val="12"/>
      <color theme="1"/>
      <name val="Calibri"/>
      <family val="2"/>
      <scheme val="minor"/>
    </font>
    <font>
      <b/>
      <sz val="12"/>
      <color theme="1"/>
      <name val="Calibri"/>
      <family val="2"/>
      <scheme val="minor"/>
    </font>
    <font>
      <b/>
      <sz val="18"/>
      <color rgb="FF000000"/>
      <name val="Arial Narrow"/>
      <family val="2"/>
    </font>
    <font>
      <sz val="10"/>
      <color rgb="FF000000"/>
      <name val="Arial"/>
      <family val="2"/>
    </font>
    <font>
      <b/>
      <sz val="14"/>
      <color theme="1"/>
      <name val="Arial Narrow"/>
      <family val="2"/>
    </font>
    <font>
      <sz val="10"/>
      <color rgb="FF000000"/>
      <name val="Verdana"/>
      <family val="2"/>
    </font>
    <font>
      <sz val="11"/>
      <color rgb="FF000000"/>
      <name val="Arial Narrow"/>
      <family val="2"/>
    </font>
    <font>
      <b/>
      <sz val="11"/>
      <color rgb="FF000000"/>
      <name val="Arial Narrow"/>
      <family val="2"/>
    </font>
    <font>
      <b/>
      <sz val="11"/>
      <color theme="1"/>
      <name val="Arial Narrow"/>
      <family val="2"/>
    </font>
    <font>
      <u/>
      <sz val="12"/>
      <color theme="10"/>
      <name val="Calibri"/>
      <family val="2"/>
      <scheme val="minor"/>
    </font>
    <font>
      <u/>
      <sz val="12"/>
      <color theme="11"/>
      <name val="Calibri"/>
      <family val="2"/>
      <scheme val="minor"/>
    </font>
    <font>
      <b/>
      <sz val="12"/>
      <color rgb="FFFF000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CCFFCC"/>
        <bgColor indexed="64"/>
      </patternFill>
    </fill>
    <fill>
      <patternFill patternType="solid">
        <fgColor rgb="FFF3F3F3"/>
        <bgColor indexed="64"/>
      </patternFill>
    </fill>
  </fills>
  <borders count="12">
    <border>
      <left/>
      <right/>
      <top/>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style="double">
        <color auto="1"/>
      </right>
      <top style="double">
        <color auto="1"/>
      </top>
      <bottom/>
      <diagonal/>
    </border>
    <border>
      <left/>
      <right style="double">
        <color auto="1"/>
      </right>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1">
    <xf numFmtId="0" fontId="0" fillId="0" borderId="0"/>
    <xf numFmtId="44" fontId="1" fillId="0" borderId="0" applyFont="0" applyFill="0" applyBorder="0" applyAlignment="0" applyProtection="0"/>
    <xf numFmtId="9" fontId="1" fillId="0" borderId="0" applyFon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28">
    <xf numFmtId="0" fontId="0" fillId="0" borderId="0" xfId="0"/>
    <xf numFmtId="0" fontId="3" fillId="0" borderId="0" xfId="0" applyFont="1" applyAlignment="1">
      <alignment horizontal="justify" vertical="center"/>
    </xf>
    <xf numFmtId="0" fontId="4"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0" fillId="0" borderId="0" xfId="0" applyAlignment="1"/>
    <xf numFmtId="44" fontId="0" fillId="0" borderId="0" xfId="1" applyFont="1"/>
    <xf numFmtId="44" fontId="0" fillId="0" borderId="5" xfId="1" applyFont="1" applyBorder="1"/>
    <xf numFmtId="165" fontId="0" fillId="0" borderId="5" xfId="2" applyNumberFormat="1" applyFont="1" applyBorder="1"/>
    <xf numFmtId="44" fontId="2" fillId="3" borderId="0" xfId="1" applyFont="1" applyFill="1"/>
    <xf numFmtId="0" fontId="0" fillId="3" borderId="0" xfId="0" applyFill="1"/>
    <xf numFmtId="0" fontId="2" fillId="0" borderId="0" xfId="0" applyFont="1"/>
    <xf numFmtId="44" fontId="2" fillId="0" borderId="0" xfId="1" applyFont="1"/>
    <xf numFmtId="0" fontId="7" fillId="0" borderId="0" xfId="0" applyFont="1"/>
    <xf numFmtId="0" fontId="9" fillId="0" borderId="0" xfId="0" applyFont="1" applyAlignment="1">
      <alignment horizontal="justify" vertical="center"/>
    </xf>
    <xf numFmtId="166" fontId="0" fillId="2" borderId="5" xfId="0" applyNumberFormat="1" applyFill="1" applyBorder="1" applyProtection="1">
      <protection locked="0"/>
    </xf>
    <xf numFmtId="164" fontId="0" fillId="0" borderId="0" xfId="0" applyNumberFormat="1"/>
    <xf numFmtId="0" fontId="12" fillId="0" borderId="0" xfId="0" applyFont="1"/>
    <xf numFmtId="0" fontId="5" fillId="4" borderId="6" xfId="0" applyFont="1" applyFill="1" applyBorder="1" applyAlignment="1">
      <alignment horizontal="center" vertical="center" wrapText="1"/>
    </xf>
    <xf numFmtId="0" fontId="0" fillId="0" borderId="7" xfId="0" applyBorder="1" applyAlignment="1">
      <alignment wrapText="1"/>
    </xf>
    <xf numFmtId="0" fontId="0" fillId="0" borderId="8" xfId="0" applyBorder="1" applyAlignment="1">
      <alignment wrapText="1"/>
    </xf>
    <xf numFmtId="0" fontId="5" fillId="4" borderId="9" xfId="0" applyFont="1" applyFill="1" applyBorder="1" applyAlignment="1">
      <alignment horizontal="center" vertical="center" wrapText="1"/>
    </xf>
    <xf numFmtId="0" fontId="0" fillId="0" borderId="10" xfId="0" applyBorder="1" applyAlignment="1">
      <alignment wrapText="1"/>
    </xf>
    <xf numFmtId="0" fontId="0" fillId="0" borderId="11" xfId="0" applyBorder="1" applyAlignment="1">
      <alignment wrapText="1"/>
    </xf>
  </cellXfs>
  <cellStyles count="1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Normale" xfId="0" builtinId="0"/>
    <cellStyle name="Percentuale" xfId="2" builtinId="5"/>
    <cellStyle name="Valuta" xfId="1" builtinId="4"/>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9"/>
  <sheetViews>
    <sheetView tabSelected="1" topLeftCell="A4" workbookViewId="0">
      <selection activeCell="F10" sqref="F10"/>
    </sheetView>
  </sheetViews>
  <sheetFormatPr defaultColWidth="11" defaultRowHeight="15.5"/>
  <cols>
    <col min="1" max="1" width="40" style="9" customWidth="1"/>
    <col min="2" max="2" width="18.08203125" style="9" customWidth="1"/>
    <col min="3" max="3" width="10.33203125" style="9" bestFit="1" customWidth="1"/>
    <col min="4" max="4" width="16.5" style="9" bestFit="1" customWidth="1"/>
    <col min="5" max="5" width="10.83203125" style="9"/>
    <col min="6" max="6" width="18.08203125" bestFit="1" customWidth="1"/>
  </cols>
  <sheetData>
    <row r="1" spans="1:13" ht="22.5">
      <c r="A1" s="1"/>
    </row>
    <row r="2" spans="1:13">
      <c r="A2" s="2"/>
    </row>
    <row r="3" spans="1:13">
      <c r="A3" s="22" t="s">
        <v>10</v>
      </c>
      <c r="B3" s="23"/>
      <c r="C3" s="23"/>
      <c r="D3" s="23"/>
      <c r="E3" s="23"/>
      <c r="F3" s="24"/>
    </row>
    <row r="4" spans="1:13">
      <c r="A4" s="25" t="s">
        <v>13</v>
      </c>
      <c r="B4" s="26"/>
      <c r="C4" s="26"/>
      <c r="D4" s="26"/>
      <c r="E4" s="26"/>
      <c r="F4" s="27"/>
    </row>
    <row r="5" spans="1:13">
      <c r="A5" s="3"/>
    </row>
    <row r="6" spans="1:13" ht="16" thickBot="1">
      <c r="A6" s="4"/>
    </row>
    <row r="7" spans="1:13" ht="42.5" thickTop="1">
      <c r="A7" s="5"/>
      <c r="B7" s="5" t="s">
        <v>0</v>
      </c>
      <c r="C7" s="5" t="s">
        <v>1</v>
      </c>
      <c r="D7" s="5" t="s">
        <v>2</v>
      </c>
      <c r="E7" s="6" t="s">
        <v>3</v>
      </c>
      <c r="F7" s="6" t="s">
        <v>4</v>
      </c>
    </row>
    <row r="8" spans="1:13" ht="16" thickBot="1">
      <c r="A8" s="8"/>
      <c r="B8" s="8"/>
      <c r="C8" s="8"/>
      <c r="D8" s="8"/>
      <c r="E8" s="7"/>
      <c r="F8" s="7"/>
    </row>
    <row r="9" spans="1:13" ht="16" thickTop="1">
      <c r="A9" s="17" t="s">
        <v>9</v>
      </c>
      <c r="B9" s="11">
        <v>192261619.79333332</v>
      </c>
      <c r="C9" s="19"/>
      <c r="D9" s="11">
        <f>C9*B9/1000</f>
        <v>0</v>
      </c>
      <c r="E9" s="12">
        <v>0.2225</v>
      </c>
      <c r="F9" s="11">
        <f>D9*(1+E9)</f>
        <v>0</v>
      </c>
    </row>
    <row r="10" spans="1:13">
      <c r="A10" s="15" t="s">
        <v>5</v>
      </c>
      <c r="B10" s="15"/>
      <c r="C10" s="15"/>
      <c r="D10" s="16">
        <f>SUM(D9:D9)</f>
        <v>0</v>
      </c>
      <c r="E10" s="15"/>
      <c r="F10" s="16">
        <f>SUM(F9:F9)</f>
        <v>0</v>
      </c>
    </row>
    <row r="11" spans="1:13">
      <c r="A11" s="15" t="s">
        <v>6</v>
      </c>
      <c r="B11"/>
      <c r="C11"/>
      <c r="D11" s="10"/>
      <c r="E11"/>
      <c r="F11" s="13">
        <f>F10*6</f>
        <v>0</v>
      </c>
      <c r="G11" s="14" t="s">
        <v>7</v>
      </c>
      <c r="H11" s="14"/>
      <c r="I11" s="14"/>
      <c r="J11" s="14"/>
      <c r="K11" s="14"/>
      <c r="L11" s="14"/>
      <c r="M11" s="14"/>
    </row>
    <row r="12" spans="1:13">
      <c r="A12"/>
      <c r="B12"/>
      <c r="C12"/>
      <c r="D12"/>
      <c r="E12"/>
      <c r="F12" s="21" t="str">
        <f>IF(F11&gt;B16,"ATTENZIONE VALORE INDICATO SUPERIORE ALLA BASE D'ASTA","")</f>
        <v/>
      </c>
    </row>
    <row r="13" spans="1:13" s="9" customFormat="1" ht="70">
      <c r="A13" s="18" t="s">
        <v>8</v>
      </c>
      <c r="C13"/>
      <c r="D13"/>
      <c r="E13"/>
      <c r="F13"/>
      <c r="G13"/>
    </row>
    <row r="14" spans="1:13" s="9" customFormat="1">
      <c r="A14" s="18"/>
      <c r="C14"/>
      <c r="D14"/>
      <c r="E14"/>
      <c r="F14"/>
      <c r="G14"/>
    </row>
    <row r="15" spans="1:13" s="9" customFormat="1">
      <c r="A15" t="s">
        <v>11</v>
      </c>
      <c r="B15" s="11">
        <v>115000</v>
      </c>
      <c r="C15"/>
      <c r="D15"/>
      <c r="E15"/>
      <c r="F15"/>
      <c r="G15"/>
    </row>
    <row r="16" spans="1:13" s="9" customFormat="1">
      <c r="A16" t="s">
        <v>12</v>
      </c>
      <c r="B16" s="11">
        <f>B15*6</f>
        <v>690000</v>
      </c>
      <c r="C16"/>
      <c r="D16"/>
      <c r="E16"/>
      <c r="F16"/>
      <c r="G16"/>
    </row>
    <row r="17" spans="1:5">
      <c r="A17"/>
      <c r="B17"/>
      <c r="C17"/>
      <c r="D17"/>
      <c r="E17"/>
    </row>
    <row r="18" spans="1:5">
      <c r="A18"/>
      <c r="B18"/>
      <c r="C18"/>
      <c r="D18" s="20"/>
      <c r="E18"/>
    </row>
    <row r="19" spans="1:5">
      <c r="A19"/>
      <c r="B19"/>
      <c r="C19"/>
      <c r="D19"/>
      <c r="E19"/>
    </row>
  </sheetData>
  <sheetProtection algorithmName="SHA-512" hashValue="rpgOBKVqcJA6QAzrO3y3lmoo1Mhv6QPHIjkeGXjjTbSmJuSC6FqLQzfSrTiwQw2cVQbNWNs0LulZDreVKrOXQA==" saltValue="KQ0N9vey93zjQdRQqPFZVg==" spinCount="100000" sheet="1" objects="1" scenarios="1"/>
  <mergeCells count="2">
    <mergeCell ref="A3:F3"/>
    <mergeCell ref="A4:F4"/>
  </mergeCells>
  <pageMargins left="0.75" right="0.75" top="1" bottom="1" header="0.5" footer="0.5"/>
  <pageSetup paperSize="9" scale="62" fitToHeight="0" orientation="landscape"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Lotto 2</vt:lpstr>
    </vt:vector>
  </TitlesOfParts>
  <Company>Politecnico di Milano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 Cavazzana</dc:creator>
  <cp:lastModifiedBy>Roberto De Roberto</cp:lastModifiedBy>
  <cp:lastPrinted>2023-05-17T16:10:53Z</cp:lastPrinted>
  <dcterms:created xsi:type="dcterms:W3CDTF">2017-05-30T09:44:23Z</dcterms:created>
  <dcterms:modified xsi:type="dcterms:W3CDTF">2023-06-20T13:49:23Z</dcterms:modified>
</cp:coreProperties>
</file>