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1\CONSIP\MEPA\1 GARE sopra 40000\ASICT\17038 Schneider electric\"/>
    </mc:Choice>
  </mc:AlternateContent>
  <xr:revisionPtr revIDLastSave="0" documentId="13_ncr:1_{FEB6997C-BD18-402A-B3B6-A9AA8E05C5D5}" xr6:coauthVersionLast="36" xr6:coauthVersionMax="36" xr10:uidLastSave="{00000000-0000-0000-0000-000000000000}"/>
  <bookViews>
    <workbookView xWindow="0" yWindow="0" windowWidth="19200" windowHeight="7056" tabRatio="500" xr2:uid="{00000000-000D-0000-FFFF-FFFF00000000}"/>
  </bookViews>
  <sheets>
    <sheet name="dettaglio_offerta_economica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E31" i="1" l="1"/>
  <c r="I5" i="1"/>
  <c r="I23" i="1" s="1"/>
  <c r="D48" i="1" l="1"/>
</calcChain>
</file>

<file path=xl/sharedStrings.xml><?xml version="1.0" encoding="utf-8"?>
<sst xmlns="http://schemas.openxmlformats.org/spreadsheetml/2006/main" count="164" uniqueCount="77">
  <si>
    <t>DETTAGLIO OFFERTA ECONOMICA</t>
  </si>
  <si>
    <t>Hardware</t>
  </si>
  <si>
    <t>Modello</t>
  </si>
  <si>
    <t>Descrizione</t>
  </si>
  <si>
    <t>Quantità</t>
  </si>
  <si>
    <t>Serial number</t>
  </si>
  <si>
    <t>Codice servizio</t>
  </si>
  <si>
    <t>Periodo di copertura contrattuale</t>
  </si>
  <si>
    <t>Prezzo per singola unità per il periodo richiesto</t>
  </si>
  <si>
    <t>Totale</t>
  </si>
  <si>
    <t>UPS</t>
  </si>
  <si>
    <t>QD1831340275</t>
  </si>
  <si>
    <t>WASVULTRA-PX-21</t>
  </si>
  <si>
    <t>WUPG8HR7X24-UG-01</t>
  </si>
  <si>
    <t>PD1602150115
PD1602150114</t>
  </si>
  <si>
    <t>WADVULTRA-PX-71</t>
  </si>
  <si>
    <t>WUPG24HR-UG-03</t>
  </si>
  <si>
    <t>SYMMETRA PX 250</t>
  </si>
  <si>
    <t>QD1317120001
QD1308220506</t>
  </si>
  <si>
    <t>WADVULTRA-NX-81</t>
  </si>
  <si>
    <t>WUPG8HR</t>
  </si>
  <si>
    <t>MGE GALAXY 300</t>
  </si>
  <si>
    <t>UJ1344102273</t>
  </si>
  <si>
    <t>WADVULTRA-UG-03</t>
  </si>
  <si>
    <t>Uniflair Leonardo Evolution modello TDAV1422A</t>
  </si>
  <si>
    <t>Condizionatore</t>
  </si>
  <si>
    <t>SCA 131963
SCA 131964</t>
  </si>
  <si>
    <t>WADVULTRA-UF-33</t>
  </si>
  <si>
    <t>WUPG8HR7-UF-00</t>
  </si>
  <si>
    <t>ACRC103</t>
  </si>
  <si>
    <t>Inrow</t>
  </si>
  <si>
    <t>JK1319030934
JK1319002012
JK1319030927
JK1319002024
JK1319030933
JK1319002008
JK1319002013
JK1319030928
JK1319030936
JK1319030935
JK1319030938
JK1319030937</t>
  </si>
  <si>
    <t>WADVULTRA-AX-26</t>
  </si>
  <si>
    <t>Chiller</t>
  </si>
  <si>
    <t>URX 022590
URX 022591</t>
  </si>
  <si>
    <t>WADVULTRA-UF-21</t>
  </si>
  <si>
    <t>Circuito idraulico</t>
  </si>
  <si>
    <t>Circuito idraulico di collegamento tra i chiller Uniflair e le unità interne ACRC103</t>
  </si>
  <si>
    <t>--</t>
  </si>
  <si>
    <t>WADVPLUS-UF-20</t>
  </si>
  <si>
    <t>TOTALE</t>
  </si>
  <si>
    <t>Software</t>
  </si>
  <si>
    <t>Dati identificativi</t>
  </si>
  <si>
    <t>Prezzo per il periodo richiesto</t>
  </si>
  <si>
    <t>StruxureWare Data Center Expert</t>
  </si>
  <si>
    <t xml:space="preserve">Serial number WV1329Y0F3WV
Mac address 00:50:56:3A:05:01 </t>
  </si>
  <si>
    <t>WMS100SW + EAA</t>
  </si>
  <si>
    <t>Serial number WV1516ZT1P0Z
Mac address 00:50:56:3A:05:03</t>
  </si>
  <si>
    <t>StruxureWare Data Center Operations + Capacity</t>
  </si>
  <si>
    <t>Serial number SV1338NDZVWY
Mac Address 00:50:56:3A:05:02</t>
  </si>
  <si>
    <t>PREZZO TOTALE DA INDICARE IN OFFERTA</t>
  </si>
  <si>
    <t>01.01.2022 – 31.12.2022</t>
  </si>
  <si>
    <t>Uniflair IDAV</t>
  </si>
  <si>
    <t>SCF 161888</t>
  </si>
  <si>
    <t>SCF 161889</t>
  </si>
  <si>
    <t xml:space="preserve">
21/05/2022 – 31/12/2022</t>
  </si>
  <si>
    <t>04/05/2022 – 31/12/2022</t>
  </si>
  <si>
    <t>WADVULTRA-UF-30</t>
  </si>
  <si>
    <t>Sostituzione batterie UPS Symmetra PX 160K</t>
  </si>
  <si>
    <t>Sito</t>
  </si>
  <si>
    <t>Servizio</t>
  </si>
  <si>
    <t>Quotazione</t>
  </si>
  <si>
    <t>Z2</t>
  </si>
  <si>
    <t>PD1602150114
PD1602150115</t>
  </si>
  <si>
    <t>Manutenzione straordinaria chiller Uniflair BREF1602A</t>
  </si>
  <si>
    <t>Lavaggio straordinario batterie condensanti con rimozione   ventole
Avviamento</t>
  </si>
  <si>
    <t>Z3</t>
  </si>
  <si>
    <t>URX 022590 
URX 022591</t>
  </si>
  <si>
    <t>Sostituzione valvole di sicurezza condizionatori Uniflair Leonardo Evolution TDAV1422A</t>
  </si>
  <si>
    <t>Per ogni condizionatore:
Recupero refrigerante in bombola dei due circuiti
Fornitura e sostituzione valvole di sicurezza
Esecuzione vuoto
Ricarica gas refrigerante recuperato
Avviamento
Controllo entro 30gg</t>
  </si>
  <si>
    <t>BR0</t>
  </si>
  <si>
    <t>Serial number UPS</t>
  </si>
  <si>
    <t>Serial number chiller</t>
  </si>
  <si>
    <t>Fornitura di batterie per UPS Symmetra PX 160K - cod. SYBTU2-PLP - 24 batterie per ogni UPS
Smontaggio, ritiro e smaltimento  delle batterie esauste. 
Trasporto e montaggio delle nuove batterie.
Regolazione della tensione e della corrente di ricarica delle nuove batterie.
Collaudo UPS con nuove batterie</t>
  </si>
  <si>
    <t>SYMMETRA PX 48K All-in-one</t>
  </si>
  <si>
    <t>SYMMETRA PX 160K</t>
  </si>
  <si>
    <t>Uniflair BREF1602A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</si>
</sst>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 &quot;#,##0.00"/>
  </numFmts>
  <fonts count="1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2F2F31"/>
      <name val="Calibri"/>
      <family val="2"/>
      <scheme val="minor"/>
    </font>
    <font>
      <sz val="9"/>
      <color rgb="FF28282A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2F2F3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28282A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2F2F3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7E6E6"/>
        <bgColor rgb="FFFFFFCC"/>
      </patternFill>
    </fill>
    <fill>
      <patternFill patternType="solid">
        <fgColor rgb="FF00B050"/>
        <bgColor rgb="FF008080"/>
      </patternFill>
    </fill>
    <fill>
      <patternFill patternType="solid">
        <fgColor rgb="FFDDDDDD"/>
        <bgColor rgb="FFCCFFCC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424242"/>
      </left>
      <right style="medium">
        <color auto="1"/>
      </right>
      <top style="medium">
        <color auto="1"/>
      </top>
      <bottom style="medium">
        <color rgb="FF424242"/>
      </bottom>
      <diagonal/>
    </border>
    <border>
      <left style="medium">
        <color rgb="FF424242"/>
      </left>
      <right style="medium">
        <color rgb="FF424242"/>
      </right>
      <top style="medium">
        <color auto="1"/>
      </top>
      <bottom style="medium">
        <color rgb="FF424242"/>
      </bottom>
      <diagonal/>
    </border>
    <border>
      <left style="medium">
        <color rgb="FF424242"/>
      </left>
      <right style="medium">
        <color rgb="FF424242"/>
      </right>
      <top style="medium">
        <color rgb="FF424242"/>
      </top>
      <bottom style="medium">
        <color rgb="FF42424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/>
    <xf numFmtId="0" fontId="12" fillId="0" borderId="0" xfId="0" applyFont="1"/>
    <xf numFmtId="0" fontId="13" fillId="2" borderId="2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4" fillId="5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8" fillId="0" borderId="0" xfId="0" applyFont="1" applyProtection="1">
      <protection locked="0"/>
    </xf>
    <xf numFmtId="16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topLeftCell="A19" zoomScale="85" zoomScaleNormal="85" workbookViewId="0">
      <selection activeCell="D45" sqref="D45"/>
    </sheetView>
  </sheetViews>
  <sheetFormatPr defaultRowHeight="14.4" x14ac:dyDescent="0.3"/>
  <cols>
    <col min="1" max="1" width="44.44140625" customWidth="1"/>
    <col min="2" max="3" width="19.44140625" customWidth="1"/>
    <col min="4" max="5" width="18.77734375" customWidth="1"/>
    <col min="6" max="7" width="22.21875" customWidth="1"/>
    <col min="8" max="8" width="29.77734375" style="1" customWidth="1"/>
    <col min="9" max="9" width="11.21875" customWidth="1"/>
    <col min="10" max="10" width="8.77734375" customWidth="1"/>
    <col min="11" max="11" width="11.5546875" customWidth="1"/>
    <col min="12" max="1026" width="8.77734375" customWidth="1"/>
  </cols>
  <sheetData>
    <row r="1" spans="1:9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x14ac:dyDescent="0.3">
      <c r="A2" s="2"/>
      <c r="B2" s="2"/>
      <c r="C2" s="2"/>
      <c r="D2" s="2"/>
      <c r="E2" s="2"/>
      <c r="F2" s="2"/>
      <c r="G2" s="2"/>
      <c r="H2" s="2"/>
      <c r="I2" s="2"/>
    </row>
    <row r="3" spans="1:9" x14ac:dyDescent="0.3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 ht="24" x14ac:dyDescent="0.3">
      <c r="A4" s="8" t="s">
        <v>2</v>
      </c>
      <c r="B4" s="8" t="s">
        <v>3</v>
      </c>
      <c r="C4" s="8" t="s">
        <v>4</v>
      </c>
      <c r="D4" s="8" t="s">
        <v>5</v>
      </c>
      <c r="E4" s="8" t="s">
        <v>59</v>
      </c>
      <c r="F4" s="8" t="s">
        <v>6</v>
      </c>
      <c r="G4" s="8" t="s">
        <v>7</v>
      </c>
      <c r="H4" s="8" t="s">
        <v>8</v>
      </c>
      <c r="I4" s="8" t="s">
        <v>9</v>
      </c>
    </row>
    <row r="5" spans="1:9" x14ac:dyDescent="0.3">
      <c r="A5" s="3" t="s">
        <v>74</v>
      </c>
      <c r="B5" s="3" t="s">
        <v>10</v>
      </c>
      <c r="C5" s="3">
        <v>1</v>
      </c>
      <c r="D5" s="3" t="s">
        <v>11</v>
      </c>
      <c r="E5" s="3" t="s">
        <v>70</v>
      </c>
      <c r="F5" s="3" t="s">
        <v>12</v>
      </c>
      <c r="G5" s="4" t="s">
        <v>51</v>
      </c>
      <c r="H5" s="35"/>
      <c r="I5" s="5">
        <f t="shared" ref="I5:I22" si="0">H5*C5</f>
        <v>0</v>
      </c>
    </row>
    <row r="6" spans="1:9" x14ac:dyDescent="0.3">
      <c r="A6" s="3" t="s">
        <v>74</v>
      </c>
      <c r="B6" s="3" t="s">
        <v>10</v>
      </c>
      <c r="C6" s="3">
        <v>1</v>
      </c>
      <c r="D6" s="3" t="s">
        <v>11</v>
      </c>
      <c r="E6" s="3" t="s">
        <v>70</v>
      </c>
      <c r="F6" s="6" t="s">
        <v>13</v>
      </c>
      <c r="G6" s="4" t="s">
        <v>51</v>
      </c>
      <c r="H6" s="35"/>
      <c r="I6" s="5">
        <f t="shared" si="0"/>
        <v>0</v>
      </c>
    </row>
    <row r="7" spans="1:9" ht="32.25" customHeight="1" x14ac:dyDescent="0.3">
      <c r="A7" s="6" t="s">
        <v>75</v>
      </c>
      <c r="B7" s="6" t="s">
        <v>10</v>
      </c>
      <c r="C7" s="3">
        <v>2</v>
      </c>
      <c r="D7" s="6" t="s">
        <v>14</v>
      </c>
      <c r="E7" s="6" t="s">
        <v>62</v>
      </c>
      <c r="F7" s="6" t="s">
        <v>15</v>
      </c>
      <c r="G7" s="4" t="s">
        <v>51</v>
      </c>
      <c r="H7" s="35"/>
      <c r="I7" s="5">
        <f t="shared" si="0"/>
        <v>0</v>
      </c>
    </row>
    <row r="8" spans="1:9" ht="32.25" customHeight="1" x14ac:dyDescent="0.3">
      <c r="A8" s="6" t="s">
        <v>75</v>
      </c>
      <c r="B8" s="6" t="s">
        <v>10</v>
      </c>
      <c r="C8" s="3">
        <v>2</v>
      </c>
      <c r="D8" s="6" t="s">
        <v>14</v>
      </c>
      <c r="E8" s="6" t="s">
        <v>62</v>
      </c>
      <c r="F8" s="6" t="s">
        <v>16</v>
      </c>
      <c r="G8" s="4" t="s">
        <v>51</v>
      </c>
      <c r="H8" s="35"/>
      <c r="I8" s="5">
        <f t="shared" si="0"/>
        <v>0</v>
      </c>
    </row>
    <row r="9" spans="1:9" ht="24" x14ac:dyDescent="0.3">
      <c r="A9" s="6" t="s">
        <v>17</v>
      </c>
      <c r="B9" s="6" t="s">
        <v>10</v>
      </c>
      <c r="C9" s="3">
        <v>2</v>
      </c>
      <c r="D9" s="6" t="s">
        <v>18</v>
      </c>
      <c r="E9" s="6" t="s">
        <v>66</v>
      </c>
      <c r="F9" s="6" t="s">
        <v>19</v>
      </c>
      <c r="G9" s="4" t="s">
        <v>51</v>
      </c>
      <c r="H9" s="35"/>
      <c r="I9" s="5">
        <f t="shared" si="0"/>
        <v>0</v>
      </c>
    </row>
    <row r="10" spans="1:9" ht="24" x14ac:dyDescent="0.3">
      <c r="A10" s="6" t="s">
        <v>17</v>
      </c>
      <c r="B10" s="6" t="s">
        <v>10</v>
      </c>
      <c r="C10" s="3">
        <v>2</v>
      </c>
      <c r="D10" s="6" t="s">
        <v>18</v>
      </c>
      <c r="E10" s="6" t="s">
        <v>66</v>
      </c>
      <c r="F10" s="6" t="s">
        <v>20</v>
      </c>
      <c r="G10" s="4" t="s">
        <v>51</v>
      </c>
      <c r="H10" s="35"/>
      <c r="I10" s="5">
        <f t="shared" si="0"/>
        <v>0</v>
      </c>
    </row>
    <row r="11" spans="1:9" x14ac:dyDescent="0.3">
      <c r="A11" s="6" t="s">
        <v>21</v>
      </c>
      <c r="B11" s="6" t="s">
        <v>10</v>
      </c>
      <c r="C11" s="3">
        <v>1</v>
      </c>
      <c r="D11" s="6" t="s">
        <v>22</v>
      </c>
      <c r="E11" s="6" t="s">
        <v>66</v>
      </c>
      <c r="F11" s="6" t="s">
        <v>23</v>
      </c>
      <c r="G11" s="4" t="s">
        <v>51</v>
      </c>
      <c r="H11" s="35"/>
      <c r="I11" s="5">
        <f t="shared" si="0"/>
        <v>0</v>
      </c>
    </row>
    <row r="12" spans="1:9" ht="33" customHeight="1" x14ac:dyDescent="0.3">
      <c r="A12" s="6" t="s">
        <v>24</v>
      </c>
      <c r="B12" s="6" t="s">
        <v>25</v>
      </c>
      <c r="C12" s="3">
        <v>2</v>
      </c>
      <c r="D12" s="6" t="s">
        <v>26</v>
      </c>
      <c r="E12" s="6" t="s">
        <v>62</v>
      </c>
      <c r="F12" s="6" t="s">
        <v>27</v>
      </c>
      <c r="G12" s="4" t="s">
        <v>51</v>
      </c>
      <c r="H12" s="35"/>
      <c r="I12" s="5">
        <f t="shared" si="0"/>
        <v>0</v>
      </c>
    </row>
    <row r="13" spans="1:9" ht="27.75" customHeight="1" x14ac:dyDescent="0.3">
      <c r="A13" s="6" t="s">
        <v>24</v>
      </c>
      <c r="B13" s="6" t="s">
        <v>25</v>
      </c>
      <c r="C13" s="3">
        <v>2</v>
      </c>
      <c r="D13" s="6" t="s">
        <v>26</v>
      </c>
      <c r="E13" s="6" t="s">
        <v>62</v>
      </c>
      <c r="F13" s="6" t="s">
        <v>28</v>
      </c>
      <c r="G13" s="4" t="s">
        <v>51</v>
      </c>
      <c r="H13" s="35"/>
      <c r="I13" s="5">
        <f t="shared" si="0"/>
        <v>0</v>
      </c>
    </row>
    <row r="14" spans="1:9" ht="144" x14ac:dyDescent="0.3">
      <c r="A14" s="6" t="s">
        <v>29</v>
      </c>
      <c r="B14" s="6" t="s">
        <v>30</v>
      </c>
      <c r="C14" s="3">
        <v>12</v>
      </c>
      <c r="D14" s="6" t="s">
        <v>31</v>
      </c>
      <c r="E14" s="6" t="s">
        <v>66</v>
      </c>
      <c r="F14" s="6" t="s">
        <v>32</v>
      </c>
      <c r="G14" s="4" t="s">
        <v>51</v>
      </c>
      <c r="H14" s="35"/>
      <c r="I14" s="5">
        <f t="shared" si="0"/>
        <v>0</v>
      </c>
    </row>
    <row r="15" spans="1:9" ht="24" customHeight="1" x14ac:dyDescent="0.3">
      <c r="A15" s="6" t="s">
        <v>76</v>
      </c>
      <c r="B15" s="6" t="s">
        <v>33</v>
      </c>
      <c r="C15" s="3">
        <v>2</v>
      </c>
      <c r="D15" s="6" t="s">
        <v>34</v>
      </c>
      <c r="E15" s="6" t="s">
        <v>66</v>
      </c>
      <c r="F15" s="6" t="s">
        <v>35</v>
      </c>
      <c r="G15" s="4" t="s">
        <v>51</v>
      </c>
      <c r="H15" s="35"/>
      <c r="I15" s="5">
        <f t="shared" si="0"/>
        <v>0</v>
      </c>
    </row>
    <row r="16" spans="1:9" ht="24" customHeight="1" thickBot="1" x14ac:dyDescent="0.35">
      <c r="A16" s="6" t="s">
        <v>76</v>
      </c>
      <c r="B16" s="6" t="s">
        <v>33</v>
      </c>
      <c r="C16" s="3">
        <v>2</v>
      </c>
      <c r="D16" s="6" t="s">
        <v>34</v>
      </c>
      <c r="E16" s="6" t="s">
        <v>66</v>
      </c>
      <c r="F16" s="6" t="s">
        <v>20</v>
      </c>
      <c r="G16" s="4" t="s">
        <v>51</v>
      </c>
      <c r="H16" s="35"/>
      <c r="I16" s="5">
        <f t="shared" si="0"/>
        <v>0</v>
      </c>
    </row>
    <row r="17" spans="1:11" ht="24.6" thickBot="1" x14ac:dyDescent="0.35">
      <c r="A17" s="6" t="s">
        <v>52</v>
      </c>
      <c r="B17" s="6" t="s">
        <v>25</v>
      </c>
      <c r="C17" s="3">
        <v>1</v>
      </c>
      <c r="D17" s="6" t="s">
        <v>53</v>
      </c>
      <c r="E17" s="6" t="s">
        <v>70</v>
      </c>
      <c r="F17" s="6" t="s">
        <v>57</v>
      </c>
      <c r="G17" s="6" t="s">
        <v>55</v>
      </c>
      <c r="H17" s="35"/>
      <c r="I17" s="5">
        <f t="shared" si="0"/>
        <v>0</v>
      </c>
    </row>
    <row r="18" spans="1:11" ht="15" thickBot="1" x14ac:dyDescent="0.35">
      <c r="A18" s="6" t="s">
        <v>52</v>
      </c>
      <c r="B18" s="6" t="s">
        <v>25</v>
      </c>
      <c r="C18" s="3">
        <v>1</v>
      </c>
      <c r="D18" s="6" t="s">
        <v>54</v>
      </c>
      <c r="E18" s="6" t="s">
        <v>70</v>
      </c>
      <c r="F18" s="6" t="s">
        <v>57</v>
      </c>
      <c r="G18" s="4" t="s">
        <v>56</v>
      </c>
      <c r="H18" s="35"/>
      <c r="I18" s="5">
        <f t="shared" si="0"/>
        <v>0</v>
      </c>
    </row>
    <row r="19" spans="1:11" ht="15" thickBot="1" x14ac:dyDescent="0.35">
      <c r="A19" s="6" t="s">
        <v>52</v>
      </c>
      <c r="B19" s="6" t="s">
        <v>25</v>
      </c>
      <c r="C19" s="3">
        <v>1</v>
      </c>
      <c r="D19" s="6" t="s">
        <v>53</v>
      </c>
      <c r="E19" s="6" t="s">
        <v>70</v>
      </c>
      <c r="F19" s="6" t="s">
        <v>28</v>
      </c>
      <c r="G19" s="4" t="s">
        <v>55</v>
      </c>
      <c r="H19" s="35"/>
      <c r="I19" s="5">
        <f t="shared" si="0"/>
        <v>0</v>
      </c>
    </row>
    <row r="20" spans="1:11" ht="15" thickBot="1" x14ac:dyDescent="0.35">
      <c r="A20" s="6" t="s">
        <v>52</v>
      </c>
      <c r="B20" s="6" t="s">
        <v>25</v>
      </c>
      <c r="C20" s="3">
        <v>1</v>
      </c>
      <c r="D20" s="6" t="s">
        <v>54</v>
      </c>
      <c r="E20" s="6" t="s">
        <v>70</v>
      </c>
      <c r="F20" s="6" t="s">
        <v>28</v>
      </c>
      <c r="G20" s="4" t="s">
        <v>56</v>
      </c>
      <c r="H20" s="35"/>
      <c r="I20" s="5">
        <f t="shared" si="0"/>
        <v>0</v>
      </c>
    </row>
    <row r="21" spans="1:11" ht="57.75" customHeight="1" thickBot="1" x14ac:dyDescent="0.35">
      <c r="A21" s="6" t="s">
        <v>36</v>
      </c>
      <c r="B21" s="6" t="s">
        <v>37</v>
      </c>
      <c r="C21" s="3">
        <v>1</v>
      </c>
      <c r="D21" s="6" t="s">
        <v>38</v>
      </c>
      <c r="E21" s="6" t="s">
        <v>66</v>
      </c>
      <c r="F21" s="6" t="s">
        <v>39</v>
      </c>
      <c r="G21" s="4" t="s">
        <v>51</v>
      </c>
      <c r="H21" s="35"/>
      <c r="I21" s="5">
        <f t="shared" si="0"/>
        <v>0</v>
      </c>
    </row>
    <row r="22" spans="1:11" ht="48.6" thickBot="1" x14ac:dyDescent="0.35">
      <c r="A22" s="6" t="s">
        <v>36</v>
      </c>
      <c r="B22" s="6" t="s">
        <v>37</v>
      </c>
      <c r="C22" s="3">
        <v>1</v>
      </c>
      <c r="D22" s="6" t="s">
        <v>38</v>
      </c>
      <c r="E22" s="6" t="s">
        <v>66</v>
      </c>
      <c r="F22" s="6" t="s">
        <v>20</v>
      </c>
      <c r="G22" s="4" t="s">
        <v>51</v>
      </c>
      <c r="H22" s="35"/>
      <c r="I22" s="5">
        <f t="shared" si="0"/>
        <v>0</v>
      </c>
      <c r="K22" s="7"/>
    </row>
    <row r="23" spans="1:11" ht="15" thickBot="1" x14ac:dyDescent="0.35">
      <c r="A23" s="9"/>
      <c r="B23" s="9"/>
      <c r="C23" s="9"/>
      <c r="D23" s="9"/>
      <c r="E23" s="9"/>
      <c r="F23" s="9"/>
      <c r="G23" s="9"/>
      <c r="H23" s="10" t="s">
        <v>40</v>
      </c>
      <c r="I23" s="21">
        <f>SUM(I5:I22)</f>
        <v>0</v>
      </c>
      <c r="K23" s="7"/>
    </row>
    <row r="24" spans="1:11" x14ac:dyDescent="0.3">
      <c r="A24" s="9"/>
      <c r="B24" s="9"/>
      <c r="C24" s="9"/>
      <c r="D24" s="9"/>
      <c r="E24" s="9"/>
      <c r="F24" s="9"/>
      <c r="G24" s="9"/>
      <c r="H24" s="9"/>
      <c r="I24" s="9"/>
    </row>
    <row r="25" spans="1:11" ht="15" thickBot="1" x14ac:dyDescent="0.35">
      <c r="A25" s="9"/>
      <c r="B25" s="9"/>
      <c r="C25" s="9"/>
      <c r="D25" s="9"/>
      <c r="E25" s="9"/>
      <c r="F25" s="9"/>
      <c r="G25" s="9"/>
      <c r="H25" s="11"/>
      <c r="I25" s="9"/>
    </row>
    <row r="26" spans="1:11" ht="15" thickBot="1" x14ac:dyDescent="0.35">
      <c r="A26" s="28" t="s">
        <v>41</v>
      </c>
      <c r="B26" s="29"/>
      <c r="C26" s="29"/>
      <c r="D26" s="29"/>
      <c r="E26" s="30"/>
      <c r="F26" s="9"/>
      <c r="G26" s="9"/>
      <c r="H26" s="9"/>
      <c r="I26" s="9"/>
    </row>
    <row r="27" spans="1:11" ht="24.6" thickBot="1" x14ac:dyDescent="0.35">
      <c r="A27" s="8" t="s">
        <v>41</v>
      </c>
      <c r="B27" s="8" t="s">
        <v>42</v>
      </c>
      <c r="C27" s="8" t="s">
        <v>6</v>
      </c>
      <c r="D27" s="8" t="s">
        <v>7</v>
      </c>
      <c r="E27" s="8" t="s">
        <v>43</v>
      </c>
      <c r="F27" s="9"/>
      <c r="G27" s="9"/>
      <c r="H27" s="9"/>
      <c r="I27" s="9"/>
    </row>
    <row r="28" spans="1:11" ht="48.6" thickBot="1" x14ac:dyDescent="0.35">
      <c r="A28" s="12" t="s">
        <v>44</v>
      </c>
      <c r="B28" s="12" t="s">
        <v>45</v>
      </c>
      <c r="C28" s="6" t="s">
        <v>46</v>
      </c>
      <c r="D28" s="4" t="s">
        <v>51</v>
      </c>
      <c r="E28" s="35">
        <v>0</v>
      </c>
      <c r="F28" s="9"/>
      <c r="G28" s="9"/>
      <c r="H28" s="9"/>
      <c r="I28" s="9"/>
    </row>
    <row r="29" spans="1:11" ht="48.6" thickBot="1" x14ac:dyDescent="0.35">
      <c r="A29" s="12" t="s">
        <v>44</v>
      </c>
      <c r="B29" s="12" t="s">
        <v>47</v>
      </c>
      <c r="C29" s="6" t="s">
        <v>46</v>
      </c>
      <c r="D29" s="4" t="s">
        <v>51</v>
      </c>
      <c r="E29" s="35">
        <v>0</v>
      </c>
      <c r="F29" s="9"/>
      <c r="G29" s="9"/>
      <c r="H29" s="9"/>
      <c r="I29" s="9"/>
    </row>
    <row r="30" spans="1:11" ht="48.6" thickBot="1" x14ac:dyDescent="0.35">
      <c r="A30" s="12" t="s">
        <v>48</v>
      </c>
      <c r="B30" s="12" t="s">
        <v>49</v>
      </c>
      <c r="C30" s="6" t="s">
        <v>46</v>
      </c>
      <c r="D30" s="4" t="s">
        <v>51</v>
      </c>
      <c r="E30" s="35">
        <v>0</v>
      </c>
      <c r="F30" s="9"/>
      <c r="G30" s="9"/>
      <c r="H30" s="9"/>
      <c r="I30" s="9"/>
    </row>
    <row r="31" spans="1:11" ht="15" thickBot="1" x14ac:dyDescent="0.35">
      <c r="A31" s="9"/>
      <c r="B31" s="9"/>
      <c r="C31" s="9"/>
      <c r="D31" s="10" t="s">
        <v>40</v>
      </c>
      <c r="E31" s="13">
        <f>SUM(E28:E30)</f>
        <v>0</v>
      </c>
      <c r="F31" s="9"/>
      <c r="G31" s="9"/>
      <c r="H31" s="9"/>
      <c r="I31" s="9"/>
    </row>
    <row r="32" spans="1:11" ht="15" thickBot="1" x14ac:dyDescent="0.35">
      <c r="A32" s="9"/>
      <c r="B32" s="9"/>
      <c r="C32" s="9"/>
      <c r="D32" s="9"/>
      <c r="E32" s="9"/>
      <c r="F32" s="9"/>
      <c r="G32" s="9"/>
      <c r="H32" s="9"/>
      <c r="I32" s="9"/>
    </row>
    <row r="33" spans="1:9" ht="15" thickBot="1" x14ac:dyDescent="0.35">
      <c r="A33" s="28" t="s">
        <v>58</v>
      </c>
      <c r="B33" s="29"/>
      <c r="C33" s="29"/>
      <c r="D33" s="30"/>
      <c r="E33" s="9"/>
      <c r="F33" s="9"/>
      <c r="G33" s="9"/>
      <c r="H33" s="9"/>
      <c r="I33" s="9"/>
    </row>
    <row r="34" spans="1:9" ht="15" thickBot="1" x14ac:dyDescent="0.35">
      <c r="A34" s="8" t="s">
        <v>60</v>
      </c>
      <c r="B34" s="8" t="s">
        <v>59</v>
      </c>
      <c r="C34" s="8" t="s">
        <v>71</v>
      </c>
      <c r="D34" s="8" t="s">
        <v>61</v>
      </c>
      <c r="E34" s="9"/>
      <c r="F34" s="9"/>
      <c r="G34" s="9"/>
      <c r="H34" s="9"/>
      <c r="I34" s="9"/>
    </row>
    <row r="35" spans="1:9" ht="96.75" customHeight="1" thickBot="1" x14ac:dyDescent="0.35">
      <c r="A35" s="12" t="s">
        <v>73</v>
      </c>
      <c r="B35" s="6" t="s">
        <v>62</v>
      </c>
      <c r="C35" s="6" t="s">
        <v>63</v>
      </c>
      <c r="D35" s="35">
        <v>0</v>
      </c>
      <c r="E35" s="9"/>
      <c r="F35" s="9"/>
      <c r="G35" s="9"/>
      <c r="H35" s="9"/>
    </row>
    <row r="36" spans="1:9" x14ac:dyDescent="0.3">
      <c r="A36" s="9"/>
      <c r="B36" s="9"/>
      <c r="C36" s="9"/>
      <c r="D36" s="9"/>
      <c r="E36" s="9"/>
      <c r="F36" s="9"/>
      <c r="G36" s="9"/>
      <c r="H36" s="9"/>
      <c r="I36" s="9"/>
    </row>
    <row r="37" spans="1:9" ht="15" thickBot="1" x14ac:dyDescent="0.35">
      <c r="A37" s="9"/>
      <c r="B37" s="9"/>
      <c r="C37" s="9"/>
      <c r="D37" s="9"/>
      <c r="E37" s="9"/>
      <c r="F37" s="9"/>
      <c r="G37" s="9"/>
      <c r="H37" s="9"/>
      <c r="I37" s="9"/>
    </row>
    <row r="38" spans="1:9" ht="15" thickBot="1" x14ac:dyDescent="0.35">
      <c r="A38" s="28" t="s">
        <v>64</v>
      </c>
      <c r="B38" s="29"/>
      <c r="C38" s="29"/>
      <c r="D38" s="30"/>
      <c r="E38" s="9"/>
      <c r="F38" s="9"/>
      <c r="G38" s="9"/>
      <c r="H38" s="9"/>
      <c r="I38" s="9"/>
    </row>
    <row r="39" spans="1:9" ht="15" thickBot="1" x14ac:dyDescent="0.35">
      <c r="A39" s="8" t="s">
        <v>60</v>
      </c>
      <c r="B39" s="8" t="s">
        <v>59</v>
      </c>
      <c r="C39" s="8" t="s">
        <v>72</v>
      </c>
      <c r="D39" s="8" t="s">
        <v>61</v>
      </c>
      <c r="E39" s="9"/>
      <c r="F39" s="9"/>
      <c r="G39" s="9"/>
      <c r="H39" s="9"/>
      <c r="I39" s="9"/>
    </row>
    <row r="40" spans="1:9" ht="37.200000000000003" thickBot="1" x14ac:dyDescent="0.35">
      <c r="A40" s="14" t="s">
        <v>65</v>
      </c>
      <c r="B40" s="15" t="s">
        <v>66</v>
      </c>
      <c r="C40" s="16" t="s">
        <v>67</v>
      </c>
      <c r="D40" s="36">
        <v>0</v>
      </c>
      <c r="E40" s="17"/>
      <c r="F40" s="17"/>
      <c r="G40" s="17"/>
      <c r="H40" s="9"/>
      <c r="I40" s="9"/>
    </row>
    <row r="41" spans="1:9" x14ac:dyDescent="0.3">
      <c r="A41" s="17"/>
      <c r="B41" s="17"/>
      <c r="C41" s="17"/>
      <c r="D41" s="17"/>
      <c r="E41" s="17"/>
      <c r="F41" s="17"/>
      <c r="G41" s="17"/>
      <c r="H41" s="9"/>
      <c r="I41" s="9"/>
    </row>
    <row r="42" spans="1:9" ht="15" thickBot="1" x14ac:dyDescent="0.35">
      <c r="A42" s="17"/>
      <c r="B42" s="17"/>
      <c r="C42" s="17"/>
      <c r="D42" s="17"/>
      <c r="E42" s="17"/>
      <c r="F42" s="17"/>
      <c r="G42" s="17"/>
      <c r="H42" s="9"/>
      <c r="I42" s="9"/>
    </row>
    <row r="43" spans="1:9" ht="24" customHeight="1" thickBot="1" x14ac:dyDescent="0.35">
      <c r="A43" s="31" t="s">
        <v>68</v>
      </c>
      <c r="B43" s="31"/>
      <c r="C43" s="31"/>
      <c r="D43" s="31"/>
      <c r="E43" s="17"/>
      <c r="F43" s="34"/>
      <c r="G43" s="17"/>
      <c r="H43" s="9"/>
      <c r="I43" s="9"/>
    </row>
    <row r="44" spans="1:9" ht="15" thickBot="1" x14ac:dyDescent="0.35">
      <c r="A44" s="22" t="s">
        <v>60</v>
      </c>
      <c r="B44" s="22" t="s">
        <v>59</v>
      </c>
      <c r="C44" s="23" t="s">
        <v>5</v>
      </c>
      <c r="D44" s="24" t="s">
        <v>61</v>
      </c>
      <c r="E44" s="17"/>
      <c r="F44" s="17"/>
      <c r="G44" s="17"/>
      <c r="H44" s="9"/>
    </row>
    <row r="45" spans="1:9" ht="85.2" thickBot="1" x14ac:dyDescent="0.35">
      <c r="A45" s="25" t="s">
        <v>69</v>
      </c>
      <c r="B45" s="26" t="s">
        <v>62</v>
      </c>
      <c r="C45" s="27" t="s">
        <v>26</v>
      </c>
      <c r="D45" s="37">
        <v>0</v>
      </c>
      <c r="E45" s="17"/>
      <c r="F45" s="17"/>
      <c r="G45" s="18"/>
      <c r="H45"/>
    </row>
    <row r="46" spans="1:9" x14ac:dyDescent="0.3">
      <c r="A46" s="17"/>
      <c r="B46" s="17"/>
      <c r="C46" s="17"/>
      <c r="D46" s="17"/>
      <c r="E46" s="17"/>
      <c r="F46" s="17"/>
      <c r="G46" s="17"/>
      <c r="H46" s="9"/>
      <c r="I46" s="9"/>
    </row>
    <row r="47" spans="1:9" ht="15" thickBot="1" x14ac:dyDescent="0.35">
      <c r="A47" s="17"/>
      <c r="B47" s="17"/>
      <c r="C47" s="17"/>
      <c r="D47" s="17"/>
      <c r="E47" s="17"/>
      <c r="F47" s="17"/>
      <c r="G47" s="17"/>
      <c r="H47" s="9"/>
      <c r="I47" s="9"/>
    </row>
    <row r="48" spans="1:9" ht="24.6" thickBot="1" x14ac:dyDescent="0.35">
      <c r="A48" s="17"/>
      <c r="B48" s="17"/>
      <c r="C48" s="19" t="s">
        <v>50</v>
      </c>
      <c r="D48" s="20">
        <f>SUM(I23,E31,D35,D40,D45)</f>
        <v>0</v>
      </c>
      <c r="E48" s="9"/>
      <c r="F48" s="9"/>
      <c r="H48"/>
    </row>
    <row r="49" spans="1:7" x14ac:dyDescent="0.3">
      <c r="A49" s="18"/>
      <c r="B49" s="18"/>
      <c r="C49" s="18"/>
      <c r="D49" s="18"/>
      <c r="E49" s="18"/>
      <c r="F49" s="18"/>
      <c r="G49" s="18"/>
    </row>
  </sheetData>
  <sheetProtection algorithmName="SHA-512" hashValue="AGADpI6G65+yqb/pgLvfgbA75RIMkkBkKKDtOFZ51DeJ6o6eWIY0LoDHlAZdRitO/L4xAdklLxVi7LGAcuHzqA==" saltValue="3yRiXTTiPaTSV1QX/k6XHw==" spinCount="100000" sheet="1" objects="1" scenarios="1"/>
  <mergeCells count="6">
    <mergeCell ref="A33:D33"/>
    <mergeCell ref="A38:D38"/>
    <mergeCell ref="A43:D43"/>
    <mergeCell ref="A1:I1"/>
    <mergeCell ref="A3:I3"/>
    <mergeCell ref="A26:E26"/>
  </mergeCells>
  <pageMargins left="0.7" right="0.7" top="0.75" bottom="0.75" header="0.51180555555555496" footer="0.51180555555555496"/>
  <pageSetup paperSize="9" scale="63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dettaglio_offerta_economica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Fornasari</dc:creator>
  <cp:keywords/>
  <dc:description/>
  <cp:lastModifiedBy>Laura Chiesa</cp:lastModifiedBy>
  <cp:revision>2</cp:revision>
  <cp:lastPrinted>2021-08-05T14:13:40Z</cp:lastPrinted>
  <dcterms:created xsi:type="dcterms:W3CDTF">2016-09-28T11:30:40Z</dcterms:created>
  <dcterms:modified xsi:type="dcterms:W3CDTF">2021-08-26T12:41:59Z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