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Z:\00_servizioacquisti\SERVIZIOACQUISTI\GARE\2020\SINTEL\ASSICURAZIONI 2020\Schede offerta\All. Y Schede offerta economica\"/>
    </mc:Choice>
  </mc:AlternateContent>
  <bookViews>
    <workbookView xWindow="-120" yWindow="-120" windowWidth="20730" windowHeight="11310" tabRatio="500"/>
  </bookViews>
  <sheets>
    <sheet name="Lotto 3" sheetId="1" r:id="rId1"/>
  </sheets>
  <definedNames>
    <definedName name="_Toc483584084" localSheetId="0">'Lotto 3'!#REF!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" i="1" l="1"/>
  <c r="F8" i="1"/>
  <c r="F23" i="1"/>
  <c r="F24" i="1"/>
  <c r="D11" i="1"/>
  <c r="F11" i="1"/>
  <c r="D9" i="1"/>
  <c r="F9" i="1"/>
  <c r="D10" i="1"/>
  <c r="F10" i="1"/>
  <c r="D12" i="1"/>
  <c r="F12" i="1"/>
  <c r="D13" i="1"/>
  <c r="F13" i="1"/>
  <c r="D14" i="1"/>
  <c r="F14" i="1"/>
  <c r="D15" i="1"/>
  <c r="F15" i="1"/>
  <c r="D16" i="1"/>
  <c r="F16" i="1"/>
  <c r="D17" i="1"/>
  <c r="F17" i="1"/>
  <c r="D18" i="1"/>
  <c r="F18" i="1"/>
  <c r="D19" i="1"/>
  <c r="F19" i="1"/>
  <c r="D20" i="1"/>
  <c r="F20" i="1"/>
  <c r="D21" i="1"/>
  <c r="F21" i="1"/>
  <c r="D22" i="1"/>
  <c r="F22" i="1"/>
  <c r="D6" i="1"/>
  <c r="F6" i="1"/>
  <c r="D7" i="1"/>
  <c r="F7" i="1"/>
  <c r="F25" i="1"/>
  <c r="B27" i="1"/>
  <c r="D23" i="1"/>
</calcChain>
</file>

<file path=xl/sharedStrings.xml><?xml version="1.0" encoding="utf-8"?>
<sst xmlns="http://schemas.openxmlformats.org/spreadsheetml/2006/main" count="31" uniqueCount="31">
  <si>
    <t>Imposta</t>
  </si>
  <si>
    <t>Premio annuo lordo</t>
  </si>
  <si>
    <t>TOTALE premio annuo</t>
  </si>
  <si>
    <t>VALORE DA INSERIRE IN PIATTAFORMA SINTEL COME VALORE ECONOMICO OFFERTO</t>
  </si>
  <si>
    <t>Assicurazione TUTELA LEGALE E PERITALE</t>
  </si>
  <si>
    <t>Categoria funzionale assicurata</t>
  </si>
  <si>
    <t>Numero soggetti assicurati</t>
  </si>
  <si>
    <t>Premio imponibile annuo Pro-capite</t>
  </si>
  <si>
    <t>Rettore</t>
  </si>
  <si>
    <t>Direttore Generale</t>
  </si>
  <si>
    <t>Prorettore Vicario</t>
  </si>
  <si>
    <t>Prorettore Delegato</t>
  </si>
  <si>
    <t>Prorettori Vicari di Polo</t>
  </si>
  <si>
    <t>Delegato del Rettore per la Valorizzazione della ricerca e il trasferimento tecnologico</t>
  </si>
  <si>
    <t>Presidi</t>
  </si>
  <si>
    <t>Direttori di Dipartimento componente anche del Senato Accademico</t>
  </si>
  <si>
    <t>Direttori di Dipartimento non componente del Senato Accademico</t>
  </si>
  <si>
    <t>Componenti del Senato Accademico</t>
  </si>
  <si>
    <t>Componenti del Consiglio di Amministrazione</t>
  </si>
  <si>
    <t>Dirigenti</t>
  </si>
  <si>
    <t>Responsabili gestionali di Dipartimento o di Polo</t>
  </si>
  <si>
    <t>Responsabile Servizio Prevenzione e Protezione</t>
  </si>
  <si>
    <t>Responsabili attività didattica e ricerca nei laboratori</t>
  </si>
  <si>
    <t>RUP</t>
  </si>
  <si>
    <t>Ufficiale rogante</t>
  </si>
  <si>
    <t>Premio annuo imponibile totale</t>
  </si>
  <si>
    <t>ATTENZIONE: VALORI DA COMPILARE OBBLIGATORIAMENTE</t>
  </si>
  <si>
    <t>Scheda OFFERTA – Lotto 3</t>
  </si>
  <si>
    <t>Totale premio 6 anni (valore massimo appalto)</t>
  </si>
  <si>
    <t>IMPORTO ANNUO A BASE D’ASTA PER LOTTO 3</t>
  </si>
  <si>
    <t>IMPORTO TOTALE A BASE D'ASTA PER LOTTO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</si>
</sst>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0.000%"/>
    <numFmt numFmtId="166" formatCode="0.0000"/>
  </numFmts>
  <fonts count="10">
    <font>
      <sz val="12"/>
      <color theme="1"/>
      <name val="Calibri"/>
      <family val="2"/>
      <charset val="13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1"/>
      <color theme="1"/>
      <name val="Arial Narrow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</fills>
  <borders count="12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1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1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/>
    <xf numFmtId="44" fontId="0" fillId="0" borderId="0" xfId="1" applyFont="1"/>
    <xf numFmtId="44" fontId="0" fillId="0" borderId="5" xfId="1" applyFont="1" applyBorder="1"/>
    <xf numFmtId="0" fontId="2" fillId="0" borderId="0" xfId="0" applyFont="1"/>
    <xf numFmtId="44" fontId="2" fillId="0" borderId="0" xfId="1" applyFont="1"/>
    <xf numFmtId="0" fontId="0" fillId="0" borderId="5" xfId="1" applyNumberFormat="1" applyFont="1" applyBorder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6" fillId="0" borderId="0" xfId="0" applyFont="1" applyAlignment="1">
      <alignment horizontal="justify" vertical="center" wrapText="1"/>
    </xf>
    <xf numFmtId="165" fontId="0" fillId="0" borderId="5" xfId="2" applyNumberFormat="1" applyFont="1" applyFill="1" applyBorder="1"/>
    <xf numFmtId="166" fontId="0" fillId="2" borderId="5" xfId="0" applyNumberFormat="1" applyFill="1" applyBorder="1" applyProtection="1">
      <protection locked="0"/>
    </xf>
    <xf numFmtId="0" fontId="0" fillId="4" borderId="0" xfId="0" applyFill="1"/>
    <xf numFmtId="164" fontId="2" fillId="5" borderId="0" xfId="0" applyNumberFormat="1" applyFont="1" applyFill="1"/>
    <xf numFmtId="0" fontId="2" fillId="5" borderId="0" xfId="0" applyFont="1" applyFill="1"/>
    <xf numFmtId="0" fontId="2" fillId="5" borderId="0" xfId="0" applyFont="1" applyFill="1" applyAlignment="1"/>
    <xf numFmtId="44" fontId="1" fillId="4" borderId="0" xfId="1" applyFont="1" applyFill="1"/>
    <xf numFmtId="0" fontId="9" fillId="0" borderId="0" xfId="0" applyFont="1"/>
    <xf numFmtId="0" fontId="3" fillId="3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3" fillId="3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2" borderId="0" xfId="0" applyFill="1" applyAlignment="1">
      <alignment horizontal="center" vertical="top" wrapText="1"/>
    </xf>
  </cellXfs>
  <cellStyles count="21"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Normale" xfId="0" builtinId="0"/>
    <cellStyle name="Percentuale" xfId="2" builtinId="5"/>
    <cellStyle name="Valuta" xfId="1" builtinId="4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workbookViewId="0">
      <selection activeCell="C8" sqref="C8"/>
    </sheetView>
  </sheetViews>
  <sheetFormatPr defaultColWidth="11" defaultRowHeight="15.5"/>
  <cols>
    <col min="1" max="1" width="50.33203125" style="11" customWidth="1"/>
    <col min="2" max="2" width="18.08203125" style="5" customWidth="1"/>
    <col min="3" max="3" width="15.5" style="5" customWidth="1"/>
    <col min="4" max="4" width="16.5" style="5" bestFit="1" customWidth="1"/>
    <col min="5" max="5" width="10.83203125" style="5"/>
    <col min="6" max="6" width="18.08203125" bestFit="1" customWidth="1"/>
    <col min="8" max="8" width="13.08203125" customWidth="1"/>
  </cols>
  <sheetData>
    <row r="1" spans="1:8" ht="15" customHeight="1">
      <c r="A1" s="24" t="s">
        <v>27</v>
      </c>
      <c r="B1" s="25"/>
      <c r="C1" s="25"/>
      <c r="D1" s="25"/>
      <c r="E1" s="25"/>
      <c r="F1" s="26"/>
    </row>
    <row r="2" spans="1:8" ht="15" customHeight="1">
      <c r="A2" s="27" t="s">
        <v>4</v>
      </c>
      <c r="B2" s="28"/>
      <c r="C2" s="28"/>
      <c r="D2" s="28"/>
      <c r="E2" s="28"/>
      <c r="F2" s="29"/>
    </row>
    <row r="3" spans="1:8" ht="16" thickBot="1">
      <c r="A3" s="13"/>
    </row>
    <row r="4" spans="1:8" ht="28.5" thickTop="1">
      <c r="A4" s="1" t="s">
        <v>5</v>
      </c>
      <c r="B4" s="1" t="s">
        <v>6</v>
      </c>
      <c r="C4" s="1" t="s">
        <v>7</v>
      </c>
      <c r="D4" s="1" t="s">
        <v>25</v>
      </c>
      <c r="E4" s="2" t="s">
        <v>0</v>
      </c>
      <c r="F4" s="2" t="s">
        <v>1</v>
      </c>
    </row>
    <row r="5" spans="1:8" ht="16" thickBot="1">
      <c r="A5" s="4"/>
      <c r="B5" s="4"/>
      <c r="C5" s="4"/>
      <c r="D5" s="4"/>
      <c r="E5" s="3"/>
      <c r="F5" s="3"/>
      <c r="H5" s="30" t="s">
        <v>26</v>
      </c>
    </row>
    <row r="6" spans="1:8" ht="16.149999999999999" customHeight="1" thickTop="1">
      <c r="A6" s="12" t="s">
        <v>8</v>
      </c>
      <c r="B6" s="10">
        <v>1</v>
      </c>
      <c r="C6" s="17"/>
      <c r="D6" s="7">
        <f>B6*C6</f>
        <v>0</v>
      </c>
      <c r="E6" s="16">
        <v>0.21249999999999999</v>
      </c>
      <c r="F6" s="7">
        <f>D6*(1+E6)</f>
        <v>0</v>
      </c>
      <c r="H6" s="30"/>
    </row>
    <row r="7" spans="1:8">
      <c r="A7" s="12" t="s">
        <v>9</v>
      </c>
      <c r="B7" s="10">
        <v>1</v>
      </c>
      <c r="C7" s="17"/>
      <c r="D7" s="7">
        <f t="shared" ref="D7:D22" si="0">B7*C7</f>
        <v>0</v>
      </c>
      <c r="E7" s="16">
        <v>0.21249999999999999</v>
      </c>
      <c r="F7" s="7">
        <f t="shared" ref="F7:F22" si="1">D7*(1+E7)</f>
        <v>0</v>
      </c>
      <c r="H7" s="30"/>
    </row>
    <row r="8" spans="1:8">
      <c r="A8" s="12" t="s">
        <v>10</v>
      </c>
      <c r="B8" s="10">
        <v>1</v>
      </c>
      <c r="C8" s="17"/>
      <c r="D8" s="7">
        <f t="shared" si="0"/>
        <v>0</v>
      </c>
      <c r="E8" s="16">
        <v>0.21249999999999999</v>
      </c>
      <c r="F8" s="7">
        <f t="shared" si="1"/>
        <v>0</v>
      </c>
      <c r="H8" s="30"/>
    </row>
    <row r="9" spans="1:8">
      <c r="A9" s="12" t="s">
        <v>11</v>
      </c>
      <c r="B9" s="10">
        <v>1</v>
      </c>
      <c r="C9" s="17"/>
      <c r="D9" s="7">
        <f t="shared" si="0"/>
        <v>0</v>
      </c>
      <c r="E9" s="16">
        <v>0.21249999999999999</v>
      </c>
      <c r="F9" s="7">
        <f t="shared" si="1"/>
        <v>0</v>
      </c>
      <c r="H9" s="30"/>
    </row>
    <row r="10" spans="1:8">
      <c r="A10" s="12" t="s">
        <v>12</v>
      </c>
      <c r="B10" s="10">
        <v>5</v>
      </c>
      <c r="C10" s="17"/>
      <c r="D10" s="7">
        <f t="shared" si="0"/>
        <v>0</v>
      </c>
      <c r="E10" s="16">
        <v>0.21249999999999999</v>
      </c>
      <c r="F10" s="7">
        <f t="shared" si="1"/>
        <v>0</v>
      </c>
      <c r="H10" s="30"/>
    </row>
    <row r="11" spans="1:8" ht="28.5">
      <c r="A11" s="12" t="s">
        <v>13</v>
      </c>
      <c r="B11" s="10">
        <v>1</v>
      </c>
      <c r="C11" s="17"/>
      <c r="D11" s="7">
        <f t="shared" si="0"/>
        <v>0</v>
      </c>
      <c r="E11" s="16">
        <v>0.21249999999999999</v>
      </c>
      <c r="F11" s="7">
        <f t="shared" si="1"/>
        <v>0</v>
      </c>
      <c r="H11" s="30"/>
    </row>
    <row r="12" spans="1:8">
      <c r="A12" s="12" t="s">
        <v>14</v>
      </c>
      <c r="B12" s="10">
        <v>4</v>
      </c>
      <c r="C12" s="17"/>
      <c r="D12" s="7">
        <f t="shared" si="0"/>
        <v>0</v>
      </c>
      <c r="E12" s="16">
        <v>0.21249999999999999</v>
      </c>
      <c r="F12" s="7">
        <f t="shared" si="1"/>
        <v>0</v>
      </c>
      <c r="H12" s="30"/>
    </row>
    <row r="13" spans="1:8">
      <c r="A13" s="12" t="s">
        <v>15</v>
      </c>
      <c r="B13" s="10">
        <v>11</v>
      </c>
      <c r="C13" s="17"/>
      <c r="D13" s="7">
        <f t="shared" si="0"/>
        <v>0</v>
      </c>
      <c r="E13" s="16">
        <v>0.21249999999999999</v>
      </c>
      <c r="F13" s="7">
        <f t="shared" si="1"/>
        <v>0</v>
      </c>
      <c r="H13" s="30"/>
    </row>
    <row r="14" spans="1:8">
      <c r="A14" s="12" t="s">
        <v>16</v>
      </c>
      <c r="B14" s="10">
        <v>1</v>
      </c>
      <c r="C14" s="17"/>
      <c r="D14" s="7">
        <f t="shared" si="0"/>
        <v>0</v>
      </c>
      <c r="E14" s="16">
        <v>0.21249999999999999</v>
      </c>
      <c r="F14" s="7">
        <f t="shared" si="1"/>
        <v>0</v>
      </c>
      <c r="H14" s="30"/>
    </row>
    <row r="15" spans="1:8">
      <c r="A15" s="12" t="s">
        <v>17</v>
      </c>
      <c r="B15" s="10">
        <v>9</v>
      </c>
      <c r="C15" s="17"/>
      <c r="D15" s="7">
        <f t="shared" si="0"/>
        <v>0</v>
      </c>
      <c r="E15" s="16">
        <v>0.21249999999999999</v>
      </c>
      <c r="F15" s="7">
        <f t="shared" si="1"/>
        <v>0</v>
      </c>
      <c r="H15" s="30"/>
    </row>
    <row r="16" spans="1:8">
      <c r="A16" s="12" t="s">
        <v>18</v>
      </c>
      <c r="B16" s="10">
        <v>10</v>
      </c>
      <c r="C16" s="17"/>
      <c r="D16" s="7">
        <f t="shared" si="0"/>
        <v>0</v>
      </c>
      <c r="E16" s="16">
        <v>0.21249999999999999</v>
      </c>
      <c r="F16" s="7">
        <f t="shared" si="1"/>
        <v>0</v>
      </c>
      <c r="H16" s="30"/>
    </row>
    <row r="17" spans="1:13">
      <c r="A17" s="12" t="s">
        <v>19</v>
      </c>
      <c r="B17" s="10">
        <v>7</v>
      </c>
      <c r="C17" s="17"/>
      <c r="D17" s="7">
        <f t="shared" si="0"/>
        <v>0</v>
      </c>
      <c r="E17" s="16">
        <v>0.21249999999999999</v>
      </c>
      <c r="F17" s="7">
        <f t="shared" si="1"/>
        <v>0</v>
      </c>
      <c r="H17" s="30"/>
    </row>
    <row r="18" spans="1:13">
      <c r="A18" s="12" t="s">
        <v>20</v>
      </c>
      <c r="B18" s="10">
        <v>17</v>
      </c>
      <c r="C18" s="17"/>
      <c r="D18" s="7">
        <f t="shared" si="0"/>
        <v>0</v>
      </c>
      <c r="E18" s="16">
        <v>0.21249999999999999</v>
      </c>
      <c r="F18" s="7">
        <f t="shared" si="1"/>
        <v>0</v>
      </c>
      <c r="H18" s="30"/>
    </row>
    <row r="19" spans="1:13">
      <c r="A19" s="12" t="s">
        <v>21</v>
      </c>
      <c r="B19" s="10">
        <v>1</v>
      </c>
      <c r="C19" s="17"/>
      <c r="D19" s="7">
        <f t="shared" si="0"/>
        <v>0</v>
      </c>
      <c r="E19" s="16">
        <v>0.21249999999999999</v>
      </c>
      <c r="F19" s="7">
        <f t="shared" si="1"/>
        <v>0</v>
      </c>
      <c r="H19" s="30"/>
    </row>
    <row r="20" spans="1:13">
      <c r="A20" s="12" t="s">
        <v>22</v>
      </c>
      <c r="B20" s="10">
        <v>178</v>
      </c>
      <c r="C20" s="17"/>
      <c r="D20" s="7">
        <f t="shared" si="0"/>
        <v>0</v>
      </c>
      <c r="E20" s="16">
        <v>0.21249999999999999</v>
      </c>
      <c r="F20" s="7">
        <f t="shared" si="1"/>
        <v>0</v>
      </c>
      <c r="H20" s="30"/>
    </row>
    <row r="21" spans="1:13">
      <c r="A21" s="12" t="s">
        <v>23</v>
      </c>
      <c r="B21" s="10">
        <v>178</v>
      </c>
      <c r="C21" s="17"/>
      <c r="D21" s="7">
        <f t="shared" si="0"/>
        <v>0</v>
      </c>
      <c r="E21" s="16">
        <v>0.21249999999999999</v>
      </c>
      <c r="F21" s="7">
        <f t="shared" si="1"/>
        <v>0</v>
      </c>
      <c r="H21" s="30"/>
    </row>
    <row r="22" spans="1:13">
      <c r="A22" s="12" t="s">
        <v>24</v>
      </c>
      <c r="B22" s="10">
        <v>1</v>
      </c>
      <c r="C22" s="17"/>
      <c r="D22" s="7">
        <f t="shared" si="0"/>
        <v>0</v>
      </c>
      <c r="E22" s="16">
        <v>0.21249999999999999</v>
      </c>
      <c r="F22" s="7">
        <f t="shared" si="1"/>
        <v>0</v>
      </c>
      <c r="H22" s="30"/>
    </row>
    <row r="23" spans="1:13">
      <c r="A23" s="14" t="s">
        <v>2</v>
      </c>
      <c r="B23" s="8"/>
      <c r="C23" s="8"/>
      <c r="D23" s="9">
        <f>SUM(D6:D22)</f>
        <v>0</v>
      </c>
      <c r="E23" s="8"/>
      <c r="F23" s="22">
        <f>SUM(F6:F22)</f>
        <v>0</v>
      </c>
      <c r="G23" s="18"/>
      <c r="H23" s="18"/>
      <c r="I23" s="18"/>
      <c r="J23" s="18"/>
      <c r="K23" s="18"/>
      <c r="L23" s="18"/>
      <c r="M23" s="18"/>
    </row>
    <row r="24" spans="1:13">
      <c r="A24" s="14" t="s">
        <v>28</v>
      </c>
      <c r="B24"/>
      <c r="C24"/>
      <c r="D24" s="6"/>
      <c r="E24"/>
      <c r="F24" s="19">
        <f>F23*6</f>
        <v>0</v>
      </c>
      <c r="G24" s="20" t="s">
        <v>3</v>
      </c>
      <c r="H24" s="21"/>
      <c r="I24" s="21"/>
      <c r="J24" s="21"/>
      <c r="K24" s="21"/>
      <c r="L24" s="21"/>
      <c r="M24" s="21"/>
    </row>
    <row r="25" spans="1:13" s="5" customFormat="1">
      <c r="A25" s="15"/>
      <c r="C25"/>
      <c r="D25"/>
      <c r="E25"/>
      <c r="F25" s="23" t="str">
        <f>IF(F24&gt;B27,"ATTENZIONE VALORE INDICATO SUPERIORE ALLA BASE D'ASTA","")</f>
        <v/>
      </c>
      <c r="G25"/>
    </row>
    <row r="26" spans="1:13" s="5" customFormat="1">
      <c r="A26" s="11" t="s">
        <v>29</v>
      </c>
      <c r="B26" s="7">
        <v>30000</v>
      </c>
      <c r="C26"/>
      <c r="D26"/>
      <c r="E26"/>
      <c r="F26"/>
      <c r="G26"/>
    </row>
    <row r="27" spans="1:13" s="5" customFormat="1">
      <c r="A27" s="11" t="s">
        <v>30</v>
      </c>
      <c r="B27" s="7">
        <f>B26*6</f>
        <v>180000</v>
      </c>
      <c r="C27"/>
      <c r="D27"/>
      <c r="E27"/>
      <c r="F27"/>
      <c r="G27"/>
    </row>
    <row r="28" spans="1:13">
      <c r="B28"/>
      <c r="C28"/>
      <c r="D28"/>
    </row>
  </sheetData>
  <sheetProtection algorithmName="SHA-512" hashValue="GU2sWbKnxFKHSIMGXu0c10/hlw8hjB6mH6fXM/dJN2j37FuIx6c8ZsVBSC+AFfqbL/nNkh+aZWlFNa0Zu0+Wpg==" saltValue="cN8vFOvUPFXlEHvYbTyz2w==" spinCount="100000" sheet="1" objects="1" scenarios="1"/>
  <mergeCells count="3">
    <mergeCell ref="A1:F1"/>
    <mergeCell ref="A2:F2"/>
    <mergeCell ref="H5:H22"/>
  </mergeCells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Lotto 3</vt:lpstr>
    </vt:vector>
  </TitlesOfParts>
  <Company>Politecnico di Milano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Cavazzana</dc:creator>
  <cp:lastModifiedBy>Rosalinda Saporito</cp:lastModifiedBy>
  <dcterms:created xsi:type="dcterms:W3CDTF">2017-05-30T09:44:23Z</dcterms:created>
  <dcterms:modified xsi:type="dcterms:W3CDTF">2020-07-03T12:57:08Z</dcterms:modified>
</cp:coreProperties>
</file>