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SERVIZIOACQUISTI\GARE\2018\SINTEL\Distrubutori automatici\Allegati\"/>
    </mc:Choice>
  </mc:AlternateContent>
  <bookViews>
    <workbookView xWindow="0" yWindow="0" windowWidth="25605" windowHeight="16065"/>
  </bookViews>
  <sheets>
    <sheet name="Lotto 3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2" l="1"/>
  <c r="D6" i="2" l="1"/>
  <c r="D25" i="2" l="1"/>
  <c r="D26" i="2"/>
  <c r="D20" i="2"/>
  <c r="D29" i="2"/>
  <c r="D30" i="2"/>
  <c r="D31" i="2"/>
  <c r="D45" i="2"/>
  <c r="D46" i="2"/>
  <c r="D47" i="2"/>
  <c r="D7" i="2"/>
  <c r="F5" i="2" s="1"/>
  <c r="F9" i="2" s="1"/>
  <c r="D8" i="2"/>
  <c r="D9" i="2"/>
  <c r="D10" i="2"/>
  <c r="D11" i="2"/>
  <c r="D12" i="2"/>
  <c r="D13" i="2"/>
  <c r="D14" i="2"/>
  <c r="D15" i="2"/>
  <c r="D16" i="2"/>
  <c r="D17" i="2"/>
  <c r="D19" i="2"/>
  <c r="D21" i="2"/>
  <c r="D22" i="2"/>
  <c r="D24" i="2"/>
  <c r="D27" i="2"/>
  <c r="D28" i="2"/>
  <c r="D32" i="2"/>
  <c r="D33" i="2"/>
  <c r="D34" i="2"/>
  <c r="D35" i="2"/>
  <c r="D38" i="2"/>
  <c r="D39" i="2"/>
  <c r="D40" i="2"/>
  <c r="D41" i="2"/>
  <c r="D42" i="2"/>
  <c r="D44" i="2"/>
</calcChain>
</file>

<file path=xl/sharedStrings.xml><?xml version="1.0" encoding="utf-8"?>
<sst xmlns="http://schemas.openxmlformats.org/spreadsheetml/2006/main" count="52" uniqueCount="48">
  <si>
    <t>Prezzo indicato (€)</t>
  </si>
  <si>
    <t>Bevande Calde</t>
  </si>
  <si>
    <t>Caffè con miscela tradizionale (lungo - corto)</t>
  </si>
  <si>
    <t>Caffè con cialda</t>
  </si>
  <si>
    <t>Caffè macchiato</t>
  </si>
  <si>
    <t>Cappuccino</t>
  </si>
  <si>
    <t>The al limone</t>
  </si>
  <si>
    <t>Bevanda al gusto di cioccolata</t>
  </si>
  <si>
    <t>Bevande con Guaranà</t>
  </si>
  <si>
    <t>Latte</t>
  </si>
  <si>
    <t>Acqua/bevande gassate e tè</t>
  </si>
  <si>
    <t>Bibite in bottiglie PET 50cc</t>
  </si>
  <si>
    <t xml:space="preserve">Snack </t>
  </si>
  <si>
    <t>Patatine ed estrusi</t>
  </si>
  <si>
    <t>Freschi/succhi</t>
  </si>
  <si>
    <t>Tramezzini 90/100g.</t>
  </si>
  <si>
    <t>Panini 90/100g.</t>
  </si>
  <si>
    <t>Yogurt 200g.</t>
  </si>
  <si>
    <r>
      <t xml:space="preserve">Succhi di frutta 200ml </t>
    </r>
    <r>
      <rPr>
        <sz val="9"/>
        <color rgb="FF000000"/>
        <rFont val="Calibri"/>
        <family val="2"/>
      </rPr>
      <t>(min 50%</t>
    </r>
    <r>
      <rPr>
        <sz val="11"/>
        <color rgb="FF000000"/>
        <rFont val="Calibri"/>
        <family val="2"/>
      </rPr>
      <t xml:space="preserve"> </t>
    </r>
    <r>
      <rPr>
        <sz val="9"/>
        <color rgb="FF000000"/>
        <rFont val="Calibri"/>
        <family val="2"/>
      </rPr>
      <t>frutta)</t>
    </r>
  </si>
  <si>
    <t>Snack Frutta</t>
  </si>
  <si>
    <t>Caffè Decaffeinato</t>
  </si>
  <si>
    <t>Caffè  al Gingseng</t>
  </si>
  <si>
    <t>Caffè con miscela di alta qualità (da certificare)</t>
  </si>
  <si>
    <t>Caffè  d’Orzo</t>
  </si>
  <si>
    <t>Bibite in lattina o PET 33cc</t>
  </si>
  <si>
    <t>Prezzo offerto (€)</t>
  </si>
  <si>
    <t>Acqua Gasata bottiglie PET 50cc</t>
  </si>
  <si>
    <t>Acqua Naturale bottiglie PET 50cc</t>
  </si>
  <si>
    <t>Taralli</t>
  </si>
  <si>
    <t>Schiacciatine</t>
  </si>
  <si>
    <t>Brioches</t>
  </si>
  <si>
    <t>Pasta Frolla</t>
  </si>
  <si>
    <t>Biscotti</t>
  </si>
  <si>
    <t>Wafer</t>
  </si>
  <si>
    <t>Tortine</t>
  </si>
  <si>
    <t>Cioccolatini</t>
  </si>
  <si>
    <t>Barrette cioccolata</t>
  </si>
  <si>
    <t>Listino Prezzi al pubblico</t>
  </si>
  <si>
    <t>LISTINO PREZZI AL PUBBLICO</t>
  </si>
  <si>
    <t>% sconto</t>
  </si>
  <si>
    <t>MEDIA % SCONTO PREZZI PUBBLICO</t>
  </si>
  <si>
    <t>Acqua e bibite in casse o bancali (prezzo a bottiglia / lattina)</t>
  </si>
  <si>
    <t>COEFFICIENTE % OFFERTO</t>
  </si>
  <si>
    <t>Crackers</t>
  </si>
  <si>
    <t>Croissant</t>
  </si>
  <si>
    <t>Frutta fresca disidratata</t>
  </si>
  <si>
    <t>(valore da riportare su SINTEL - offerta economica)</t>
  </si>
  <si>
    <r>
      <t xml:space="preserve">LOTTO N° 3  - COMO/LECCO </t>
    </r>
    <r>
      <rPr>
        <sz val="28"/>
        <color theme="0"/>
        <rFont val="Calibri"/>
        <family val="2"/>
        <scheme val="minor"/>
      </rPr>
      <t>- offerta economica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</si>
</sst>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&quot;€&quot;\ #,##0.0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b/>
      <u/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b/>
      <sz val="12"/>
      <color rgb="FF000000"/>
      <name val="Times New Roman"/>
      <family val="1"/>
    </font>
    <font>
      <b/>
      <sz val="11"/>
      <color rgb="FF000000"/>
      <name val="Calibri"/>
      <family val="2"/>
    </font>
    <font>
      <b/>
      <sz val="14"/>
      <color rgb="FFFF0000"/>
      <name val="Times New Roman"/>
      <family val="1"/>
    </font>
    <font>
      <b/>
      <sz val="12"/>
      <color rgb="FFFF0000"/>
      <name val="Calibri"/>
      <family val="2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5" tint="-0.499984740745262"/>
      <name val="Calibri"/>
      <family val="2"/>
      <scheme val="minor"/>
    </font>
    <font>
      <b/>
      <u/>
      <sz val="12"/>
      <name val="Calibri"/>
      <family val="2"/>
      <scheme val="minor"/>
    </font>
    <font>
      <sz val="2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name val="Verdana"/>
      <family val="2"/>
    </font>
    <font>
      <sz val="11"/>
      <color rgb="FFFF0000"/>
      <name val="Calibri"/>
      <family val="2"/>
      <scheme val="minor"/>
    </font>
    <font>
      <sz val="28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000000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vertical="center"/>
    </xf>
    <xf numFmtId="0" fontId="9" fillId="2" borderId="0" xfId="0" applyFont="1" applyFill="1" applyBorder="1" applyAlignment="1">
      <alignment vertical="center"/>
    </xf>
    <xf numFmtId="10" fontId="0" fillId="2" borderId="0" xfId="0" applyNumberFormat="1" applyFill="1" applyAlignment="1">
      <alignment horizontal="center"/>
    </xf>
    <xf numFmtId="10" fontId="0" fillId="2" borderId="0" xfId="0" applyNumberFormat="1" applyFill="1"/>
    <xf numFmtId="10" fontId="1" fillId="3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10" fontId="1" fillId="2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0" fontId="16" fillId="5" borderId="2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 vertical="center"/>
    </xf>
    <xf numFmtId="10" fontId="1" fillId="3" borderId="3" xfId="0" applyNumberFormat="1" applyFont="1" applyFill="1" applyBorder="1" applyAlignment="1">
      <alignment horizontal="right"/>
    </xf>
    <xf numFmtId="0" fontId="10" fillId="6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64" fontId="11" fillId="0" borderId="0" xfId="0" applyNumberFormat="1" applyFont="1" applyFill="1" applyBorder="1" applyProtection="1"/>
    <xf numFmtId="0" fontId="0" fillId="5" borderId="3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10" fontId="16" fillId="0" borderId="0" xfId="0" applyNumberFormat="1" applyFont="1" applyFill="1" applyBorder="1" applyAlignment="1">
      <alignment horizontal="center" vertical="center" wrapText="1"/>
    </xf>
    <xf numFmtId="10" fontId="12" fillId="0" borderId="0" xfId="0" applyNumberFormat="1" applyFont="1" applyFill="1" applyBorder="1" applyAlignment="1">
      <alignment horizontal="center"/>
    </xf>
    <xf numFmtId="0" fontId="20" fillId="2" borderId="0" xfId="0" applyFont="1" applyFill="1"/>
    <xf numFmtId="0" fontId="20" fillId="8" borderId="0" xfId="0" applyFont="1" applyFill="1"/>
    <xf numFmtId="0" fontId="21" fillId="2" borderId="0" xfId="0" applyFont="1" applyFill="1"/>
    <xf numFmtId="0" fontId="14" fillId="4" borderId="2" xfId="0" applyFont="1" applyFill="1" applyBorder="1" applyAlignment="1">
      <alignment horizontal="center"/>
    </xf>
    <xf numFmtId="10" fontId="13" fillId="3" borderId="1" xfId="0" applyNumberFormat="1" applyFont="1" applyFill="1" applyBorder="1" applyAlignment="1">
      <alignment horizontal="center"/>
    </xf>
    <xf numFmtId="0" fontId="22" fillId="4" borderId="3" xfId="0" applyFont="1" applyFill="1" applyBorder="1" applyAlignment="1">
      <alignment horizontal="center"/>
    </xf>
    <xf numFmtId="10" fontId="12" fillId="3" borderId="1" xfId="0" applyNumberFormat="1" applyFont="1" applyFill="1" applyBorder="1" applyAlignment="1">
      <alignment horizontal="center" vertical="center"/>
    </xf>
    <xf numFmtId="165" fontId="15" fillId="5" borderId="4" xfId="0" quotePrefix="1" applyNumberFormat="1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>
      <alignment vertical="center"/>
    </xf>
    <xf numFmtId="0" fontId="0" fillId="0" borderId="6" xfId="0" applyBorder="1" applyAlignment="1"/>
    <xf numFmtId="0" fontId="17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</cellXfs>
  <cellStyles count="13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Normale" xfId="0" builtinId="0"/>
  </cellStyles>
  <dxfs count="10">
    <dxf>
      <fill>
        <patternFill>
          <bgColor rgb="FFFF0000"/>
        </patternFill>
      </fill>
    </dxf>
    <dxf>
      <fill>
        <patternFill patternType="darkVertical">
          <fgColor rgb="FFFF0000"/>
          <bgColor rgb="FFFF993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</dxf>
    <dxf>
      <fill>
        <patternFill>
          <bgColor theme="1" tint="4.9989318521683403E-2"/>
        </patternFill>
      </fill>
    </dxf>
    <dxf>
      <fill>
        <patternFill>
          <bgColor rgb="FFFF0000"/>
        </patternFill>
      </fill>
    </dxf>
    <dxf>
      <fill>
        <patternFill patternType="darkVertical">
          <fgColor rgb="FFFF0000"/>
          <bgColor rgb="FFFF9933"/>
        </patternFill>
      </fill>
    </dxf>
    <dxf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989"/>
      <color rgb="FFFF9900"/>
      <color rgb="FF000000"/>
      <color rgb="FF800000"/>
      <color rgb="FFFF9933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196850</xdr:colOff>
      <xdr:row>10</xdr:row>
      <xdr:rowOff>22224</xdr:rowOff>
    </xdr:from>
    <xdr:ext cx="3743325" cy="2206626"/>
    <xdr:sp macro="" textlink="">
      <xdr:nvSpPr>
        <xdr:cNvPr id="2" name="CasellaDiTesto 1"/>
        <xdr:cNvSpPr txBox="1"/>
      </xdr:nvSpPr>
      <xdr:spPr>
        <a:xfrm>
          <a:off x="7035800" y="3270249"/>
          <a:ext cx="3743325" cy="2206626"/>
        </a:xfrm>
        <a:prstGeom prst="rect">
          <a:avLst/>
        </a:prstGeom>
        <a:solidFill>
          <a:srgbClr val="FFF989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it-IT" sz="1400" b="1" u="sng">
              <a:solidFill>
                <a:srgbClr val="FF0000"/>
              </a:solidFill>
            </a:rPr>
            <a:t>Note informative per la compilazione dell'offeta</a:t>
          </a:r>
        </a:p>
        <a:p>
          <a:pPr algn="l"/>
          <a:endParaRPr lang="it-IT" sz="1400" b="1" u="sng">
            <a:solidFill>
              <a:srgbClr val="FF0000"/>
            </a:solidFill>
          </a:endParaRPr>
        </a:p>
        <a:p>
          <a:pPr algn="l"/>
          <a:r>
            <a:rPr lang="it-IT" sz="1400" b="0">
              <a:solidFill>
                <a:sysClr val="windowText" lastClr="000000"/>
              </a:solidFill>
            </a:rPr>
            <a:t>Compilare</a:t>
          </a:r>
          <a:r>
            <a:rPr lang="it-IT" sz="1400" b="0" baseline="0">
              <a:solidFill>
                <a:sysClr val="windowText" lastClr="000000"/>
              </a:solidFill>
            </a:rPr>
            <a:t>  tutti i campi con sfondo </a:t>
          </a:r>
          <a:r>
            <a:rPr lang="it-IT" sz="1400" b="1" baseline="0">
              <a:solidFill>
                <a:sysClr val="windowText" lastClr="000000"/>
              </a:solidFill>
            </a:rPr>
            <a:t>azzurro</a:t>
          </a:r>
          <a:r>
            <a:rPr lang="it-IT" sz="1400" b="0" baseline="0">
              <a:solidFill>
                <a:sysClr val="windowText" lastClr="000000"/>
              </a:solidFill>
            </a:rPr>
            <a:t> affinchè il "COEFFICIENTE % OFFERTO" venga convalidato.</a:t>
          </a:r>
        </a:p>
        <a:p>
          <a:pPr algn="l"/>
          <a:endParaRPr lang="it-IT" sz="1400" baseline="0"/>
        </a:p>
        <a:p>
          <a:pPr algn="l"/>
          <a:r>
            <a:rPr lang="it-IT" sz="1400" baseline="0"/>
            <a:t>Il prezzo definito nella colonna "prezzo indicato" rappresenta il prezzo massimo ammesso.</a:t>
          </a:r>
        </a:p>
        <a:p>
          <a:pPr algn="l"/>
          <a:endParaRPr lang="it-IT" sz="1400" baseline="0"/>
        </a:p>
      </xdr:txBody>
    </xdr:sp>
    <xdr:clientData/>
  </xdr:oneCellAnchor>
  <xdr:twoCellAnchor>
    <xdr:from>
      <xdr:col>2</xdr:col>
      <xdr:colOff>409575</xdr:colOff>
      <xdr:row>3</xdr:row>
      <xdr:rowOff>85724</xdr:rowOff>
    </xdr:from>
    <xdr:to>
      <xdr:col>2</xdr:col>
      <xdr:colOff>714375</xdr:colOff>
      <xdr:row>4</xdr:row>
      <xdr:rowOff>0</xdr:rowOff>
    </xdr:to>
    <xdr:sp macro="" textlink="">
      <xdr:nvSpPr>
        <xdr:cNvPr id="5" name="Freccia a sinistra 4"/>
        <xdr:cNvSpPr/>
      </xdr:nvSpPr>
      <xdr:spPr>
        <a:xfrm rot="16200000">
          <a:off x="4414837" y="2243137"/>
          <a:ext cx="409576" cy="304800"/>
        </a:xfrm>
        <a:prstGeom prst="leftArrow">
          <a:avLst/>
        </a:prstGeom>
        <a:solidFill>
          <a:srgbClr val="C0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oneCellAnchor>
    <xdr:from>
      <xdr:col>2</xdr:col>
      <xdr:colOff>66675</xdr:colOff>
      <xdr:row>1</xdr:row>
      <xdr:rowOff>95250</xdr:rowOff>
    </xdr:from>
    <xdr:ext cx="981075" cy="436786"/>
    <xdr:sp macro="" textlink="">
      <xdr:nvSpPr>
        <xdr:cNvPr id="6" name="CasellaDiTesto 5"/>
        <xdr:cNvSpPr txBox="1"/>
      </xdr:nvSpPr>
      <xdr:spPr>
        <a:xfrm>
          <a:off x="4124325" y="571500"/>
          <a:ext cx="981075" cy="436786"/>
        </a:xfrm>
        <a:prstGeom prst="rect">
          <a:avLst/>
        </a:prstGeom>
        <a:solidFill>
          <a:srgbClr val="C00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it-IT" sz="1100" b="1">
              <a:solidFill>
                <a:schemeClr val="bg1"/>
              </a:solidFill>
            </a:rPr>
            <a:t>DA</a:t>
          </a:r>
          <a:r>
            <a:rPr lang="it-IT" sz="1100" b="1" baseline="0">
              <a:solidFill>
                <a:schemeClr val="bg1"/>
              </a:solidFill>
            </a:rPr>
            <a:t> COMPILARE</a:t>
          </a:r>
          <a:endParaRPr lang="it-IT" sz="1100" b="1">
            <a:solidFill>
              <a:schemeClr val="bg1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AFAF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C47" sqref="C47"/>
    </sheetView>
  </sheetViews>
  <sheetFormatPr defaultColWidth="8.85546875" defaultRowHeight="15" x14ac:dyDescent="0.25"/>
  <cols>
    <col min="1" max="1" width="48.5703125" style="1" customWidth="1"/>
    <col min="2" max="2" width="22.5703125" style="1" customWidth="1"/>
    <col min="3" max="3" width="20.5703125" style="2" customWidth="1"/>
    <col min="4" max="4" width="18.140625" style="1" customWidth="1"/>
    <col min="5" max="5" width="3.5703125" style="1" customWidth="1"/>
    <col min="6" max="6" width="45.7109375" style="2" customWidth="1"/>
    <col min="7" max="7" width="8.85546875" style="1"/>
    <col min="8" max="8" width="20.140625" style="1" customWidth="1"/>
    <col min="9" max="16384" width="8.85546875" style="1"/>
  </cols>
  <sheetData>
    <row r="1" spans="1:11" ht="37.5" customHeight="1" x14ac:dyDescent="0.25">
      <c r="A1" s="34" t="s">
        <v>47</v>
      </c>
      <c r="B1" s="35"/>
      <c r="C1" s="35"/>
      <c r="D1" s="35"/>
      <c r="E1" s="35"/>
      <c r="F1" s="35"/>
    </row>
    <row r="2" spans="1:11" ht="19.5" thickBot="1" x14ac:dyDescent="0.3">
      <c r="A2" s="3"/>
    </row>
    <row r="3" spans="1:11" ht="16.5" customHeight="1" x14ac:dyDescent="0.3">
      <c r="A3" s="17"/>
      <c r="B3" s="18"/>
      <c r="D3" s="20"/>
      <c r="E3" s="21"/>
      <c r="F3" s="13" t="s">
        <v>38</v>
      </c>
    </row>
    <row r="4" spans="1:11" ht="34.5" customHeight="1" thickBot="1" x14ac:dyDescent="0.3">
      <c r="A4" s="3" t="s">
        <v>37</v>
      </c>
      <c r="D4" s="20"/>
      <c r="E4" s="22"/>
      <c r="F4" s="19" t="s">
        <v>40</v>
      </c>
    </row>
    <row r="5" spans="1:11" ht="45" customHeight="1" thickBot="1" x14ac:dyDescent="0.35">
      <c r="A5" s="4" t="s">
        <v>1</v>
      </c>
      <c r="B5" s="16" t="s">
        <v>0</v>
      </c>
      <c r="C5" s="16" t="s">
        <v>25</v>
      </c>
      <c r="D5" s="16" t="s">
        <v>39</v>
      </c>
      <c r="E5" s="23"/>
      <c r="F5" s="30" t="str">
        <f>IF(COUNTIF(D6:D47, "VALORE ERRATO"),"VALORE ERRATO", AVERAGE(D7:D47))</f>
        <v>VALORE ERRATO</v>
      </c>
    </row>
    <row r="6" spans="1:11" ht="19.5" thickBot="1" x14ac:dyDescent="0.35">
      <c r="A6" s="8" t="s">
        <v>2</v>
      </c>
      <c r="B6" s="14">
        <v>0.4</v>
      </c>
      <c r="C6" s="31"/>
      <c r="D6" s="15" t="str">
        <f t="shared" ref="D6:D17" si="0">IF(C6="","VALORE ERRATO",IF(C6=0,"VALORE ERRATO",IF(C6&gt;B6,"VALORE ERRATO",(B6-C6)/B6)))</f>
        <v>VALORE ERRATO</v>
      </c>
      <c r="E6" s="20"/>
      <c r="F6" s="10"/>
    </row>
    <row r="7" spans="1:11" ht="19.5" thickBot="1" x14ac:dyDescent="0.35">
      <c r="A7" s="8" t="s">
        <v>3</v>
      </c>
      <c r="B7" s="9">
        <v>0.45</v>
      </c>
      <c r="C7" s="31"/>
      <c r="D7" s="7" t="str">
        <f t="shared" si="0"/>
        <v>VALORE ERRATO</v>
      </c>
      <c r="E7" s="20"/>
      <c r="F7" s="27" t="s">
        <v>42</v>
      </c>
    </row>
    <row r="8" spans="1:11" ht="19.5" thickBot="1" x14ac:dyDescent="0.35">
      <c r="A8" s="8" t="s">
        <v>4</v>
      </c>
      <c r="B8" s="9">
        <v>0.4</v>
      </c>
      <c r="C8" s="31"/>
      <c r="D8" s="7" t="str">
        <f t="shared" si="0"/>
        <v>VALORE ERRATO</v>
      </c>
      <c r="E8" s="20"/>
      <c r="F8" s="29" t="s">
        <v>46</v>
      </c>
    </row>
    <row r="9" spans="1:11" ht="22.5" customHeight="1" thickBot="1" x14ac:dyDescent="0.4">
      <c r="A9" s="8" t="s">
        <v>5</v>
      </c>
      <c r="B9" s="9">
        <v>0.4</v>
      </c>
      <c r="C9" s="31"/>
      <c r="D9" s="7" t="str">
        <f t="shared" si="0"/>
        <v>VALORE ERRATO</v>
      </c>
      <c r="F9" s="28" t="str">
        <f>F5</f>
        <v>VALORE ERRATO</v>
      </c>
    </row>
    <row r="10" spans="1:11" ht="19.5" thickBot="1" x14ac:dyDescent="0.35">
      <c r="A10" s="8" t="s">
        <v>6</v>
      </c>
      <c r="B10" s="9">
        <v>0.4</v>
      </c>
      <c r="C10" s="31"/>
      <c r="D10" s="7" t="str">
        <f t="shared" si="0"/>
        <v>VALORE ERRATO</v>
      </c>
      <c r="F10" s="24"/>
      <c r="G10" s="24"/>
      <c r="H10" s="24"/>
      <c r="I10" s="24"/>
      <c r="J10" s="24"/>
      <c r="K10" s="25"/>
    </row>
    <row r="11" spans="1:11" ht="19.5" thickBot="1" x14ac:dyDescent="0.35">
      <c r="A11" s="8" t="s">
        <v>7</v>
      </c>
      <c r="B11" s="9">
        <v>0.4</v>
      </c>
      <c r="C11" s="31"/>
      <c r="D11" s="7" t="str">
        <f t="shared" si="0"/>
        <v>VALORE ERRATO</v>
      </c>
      <c r="F11" s="26"/>
      <c r="G11" s="26"/>
      <c r="H11" s="26"/>
      <c r="I11" s="26"/>
      <c r="J11" s="24"/>
      <c r="K11" s="24"/>
    </row>
    <row r="12" spans="1:11" ht="19.5" thickBot="1" x14ac:dyDescent="0.35">
      <c r="A12" s="8" t="s">
        <v>20</v>
      </c>
      <c r="B12" s="9">
        <v>0.45</v>
      </c>
      <c r="C12" s="31"/>
      <c r="D12" s="7" t="str">
        <f t="shared" si="0"/>
        <v>VALORE ERRATO</v>
      </c>
      <c r="G12" s="6"/>
    </row>
    <row r="13" spans="1:11" ht="19.5" thickBot="1" x14ac:dyDescent="0.35">
      <c r="A13" s="8" t="s">
        <v>21</v>
      </c>
      <c r="B13" s="9">
        <v>0.45</v>
      </c>
      <c r="C13" s="31"/>
      <c r="D13" s="7" t="str">
        <f t="shared" si="0"/>
        <v>VALORE ERRATO</v>
      </c>
    </row>
    <row r="14" spans="1:11" ht="19.5" thickBot="1" x14ac:dyDescent="0.35">
      <c r="A14" s="8" t="s">
        <v>22</v>
      </c>
      <c r="B14" s="9">
        <v>0.45</v>
      </c>
      <c r="C14" s="31"/>
      <c r="D14" s="7" t="str">
        <f t="shared" si="0"/>
        <v>VALORE ERRATO</v>
      </c>
    </row>
    <row r="15" spans="1:11" ht="19.5" thickBot="1" x14ac:dyDescent="0.35">
      <c r="A15" s="8" t="s">
        <v>8</v>
      </c>
      <c r="B15" s="9">
        <v>0.45</v>
      </c>
      <c r="C15" s="31"/>
      <c r="D15" s="7" t="str">
        <f t="shared" si="0"/>
        <v>VALORE ERRATO</v>
      </c>
      <c r="F15" s="5"/>
    </row>
    <row r="16" spans="1:11" ht="19.5" thickBot="1" x14ac:dyDescent="0.35">
      <c r="A16" s="8" t="s">
        <v>23</v>
      </c>
      <c r="B16" s="9">
        <v>0.45</v>
      </c>
      <c r="C16" s="31"/>
      <c r="D16" s="7" t="str">
        <f t="shared" si="0"/>
        <v>VALORE ERRATO</v>
      </c>
      <c r="F16" s="5"/>
    </row>
    <row r="17" spans="1:4" ht="19.5" thickBot="1" x14ac:dyDescent="0.35">
      <c r="A17" s="8" t="s">
        <v>9</v>
      </c>
      <c r="B17" s="9">
        <v>0.4</v>
      </c>
      <c r="C17" s="31"/>
      <c r="D17" s="7" t="str">
        <f t="shared" si="0"/>
        <v>VALORE ERRATO</v>
      </c>
    </row>
    <row r="18" spans="1:4" ht="16.5" thickBot="1" x14ac:dyDescent="0.3">
      <c r="A18" s="32" t="s">
        <v>10</v>
      </c>
      <c r="B18" s="33"/>
      <c r="C18" s="33"/>
      <c r="D18" s="33"/>
    </row>
    <row r="19" spans="1:4" ht="19.5" thickBot="1" x14ac:dyDescent="0.35">
      <c r="A19" s="11" t="s">
        <v>27</v>
      </c>
      <c r="B19" s="12">
        <v>0.4</v>
      </c>
      <c r="C19" s="31"/>
      <c r="D19" s="7" t="str">
        <f>IF(C19="","VALORE ERRATO",IF(C19=0,"VALORE ERRATO",IF(C19&gt;B19,"VALORE ERRATO",(B19-C19)/B19)))</f>
        <v>VALORE ERRATO</v>
      </c>
    </row>
    <row r="20" spans="1:4" ht="19.5" thickBot="1" x14ac:dyDescent="0.35">
      <c r="A20" s="11" t="s">
        <v>26</v>
      </c>
      <c r="B20" s="12">
        <v>0.4</v>
      </c>
      <c r="C20" s="31"/>
      <c r="D20" s="7" t="str">
        <f>IF(C20="","VALORE ERRATO",IF(C20=0,"VALORE ERRATO",IF(C20&gt;B20,"VALORE ERRATO",(B20-C20)/B20)))</f>
        <v>VALORE ERRATO</v>
      </c>
    </row>
    <row r="21" spans="1:4" ht="19.5" thickBot="1" x14ac:dyDescent="0.35">
      <c r="A21" s="11" t="s">
        <v>11</v>
      </c>
      <c r="B21" s="12">
        <v>0.9</v>
      </c>
      <c r="C21" s="31"/>
      <c r="D21" s="7" t="str">
        <f>IF(C21="","VALORE ERRATO",IF(C21=0,"VALORE ERRATO",IF(C21&gt;B21,"VALORE ERRATO",(B21-C21)/B21)))</f>
        <v>VALORE ERRATO</v>
      </c>
    </row>
    <row r="22" spans="1:4" ht="19.5" thickBot="1" x14ac:dyDescent="0.35">
      <c r="A22" s="11" t="s">
        <v>24</v>
      </c>
      <c r="B22" s="12">
        <v>0.7</v>
      </c>
      <c r="C22" s="31"/>
      <c r="D22" s="7" t="str">
        <f>IF(C22="","VALORE ERRATO",IF(C22=0,"VALORE ERRATO",IF(C22&gt;B22,"VALORE ERRATO",(B22-C22)/B22)))</f>
        <v>VALORE ERRATO</v>
      </c>
    </row>
    <row r="23" spans="1:4" ht="16.5" thickBot="1" x14ac:dyDescent="0.3">
      <c r="A23" s="32" t="s">
        <v>12</v>
      </c>
      <c r="B23" s="33"/>
      <c r="C23" s="33"/>
      <c r="D23" s="33"/>
    </row>
    <row r="24" spans="1:4" ht="19.5" thickBot="1" x14ac:dyDescent="0.35">
      <c r="A24" s="11" t="s">
        <v>43</v>
      </c>
      <c r="B24" s="12">
        <v>0.5</v>
      </c>
      <c r="C24" s="31"/>
      <c r="D24" s="7" t="str">
        <f t="shared" ref="D24:D36" si="1">IF(C24="","VALORE ERRATO",IF(C24=0,"VALORE ERRATO",IF(C24&gt;B24,"VALORE ERRATO",(B24-C24)/B24)))</f>
        <v>VALORE ERRATO</v>
      </c>
    </row>
    <row r="25" spans="1:4" ht="19.5" thickBot="1" x14ac:dyDescent="0.35">
      <c r="A25" s="11" t="s">
        <v>28</v>
      </c>
      <c r="B25" s="12">
        <v>0.5</v>
      </c>
      <c r="C25" s="31"/>
      <c r="D25" s="7" t="str">
        <f t="shared" si="1"/>
        <v>VALORE ERRATO</v>
      </c>
    </row>
    <row r="26" spans="1:4" ht="19.5" thickBot="1" x14ac:dyDescent="0.35">
      <c r="A26" s="11" t="s">
        <v>29</v>
      </c>
      <c r="B26" s="12">
        <v>0.5</v>
      </c>
      <c r="C26" s="31"/>
      <c r="D26" s="7" t="str">
        <f t="shared" si="1"/>
        <v>VALORE ERRATO</v>
      </c>
    </row>
    <row r="27" spans="1:4" ht="19.5" thickBot="1" x14ac:dyDescent="0.35">
      <c r="A27" s="11" t="s">
        <v>13</v>
      </c>
      <c r="B27" s="12">
        <v>0.5</v>
      </c>
      <c r="C27" s="31"/>
      <c r="D27" s="7" t="str">
        <f t="shared" si="1"/>
        <v>VALORE ERRATO</v>
      </c>
    </row>
    <row r="28" spans="1:4" ht="19.5" thickBot="1" x14ac:dyDescent="0.35">
      <c r="A28" s="11" t="s">
        <v>44</v>
      </c>
      <c r="B28" s="12">
        <v>0.6</v>
      </c>
      <c r="C28" s="31"/>
      <c r="D28" s="7" t="str">
        <f t="shared" si="1"/>
        <v>VALORE ERRATO</v>
      </c>
    </row>
    <row r="29" spans="1:4" ht="19.5" thickBot="1" x14ac:dyDescent="0.35">
      <c r="A29" s="11" t="s">
        <v>30</v>
      </c>
      <c r="B29" s="12">
        <v>0.6</v>
      </c>
      <c r="C29" s="31"/>
      <c r="D29" s="7" t="str">
        <f t="shared" si="1"/>
        <v>VALORE ERRATO</v>
      </c>
    </row>
    <row r="30" spans="1:4" ht="19.5" thickBot="1" x14ac:dyDescent="0.35">
      <c r="A30" s="11" t="s">
        <v>31</v>
      </c>
      <c r="B30" s="12">
        <v>0.6</v>
      </c>
      <c r="C30" s="31"/>
      <c r="D30" s="7" t="str">
        <f t="shared" si="1"/>
        <v>VALORE ERRATO</v>
      </c>
    </row>
    <row r="31" spans="1:4" ht="19.5" thickBot="1" x14ac:dyDescent="0.35">
      <c r="A31" s="11" t="s">
        <v>32</v>
      </c>
      <c r="B31" s="12">
        <v>0.6</v>
      </c>
      <c r="C31" s="31"/>
      <c r="D31" s="7" t="str">
        <f t="shared" si="1"/>
        <v>VALORE ERRATO</v>
      </c>
    </row>
    <row r="32" spans="1:4" ht="19.5" thickBot="1" x14ac:dyDescent="0.35">
      <c r="A32" s="11" t="s">
        <v>34</v>
      </c>
      <c r="B32" s="12">
        <v>0.5</v>
      </c>
      <c r="C32" s="31"/>
      <c r="D32" s="7" t="str">
        <f t="shared" si="1"/>
        <v>VALORE ERRATO</v>
      </c>
    </row>
    <row r="33" spans="1:4" ht="19.5" thickBot="1" x14ac:dyDescent="0.35">
      <c r="A33" s="11" t="s">
        <v>33</v>
      </c>
      <c r="B33" s="12">
        <v>0.5</v>
      </c>
      <c r="C33" s="31"/>
      <c r="D33" s="7" t="str">
        <f t="shared" si="1"/>
        <v>VALORE ERRATO</v>
      </c>
    </row>
    <row r="34" spans="1:4" ht="19.5" thickBot="1" x14ac:dyDescent="0.35">
      <c r="A34" s="11" t="s">
        <v>36</v>
      </c>
      <c r="B34" s="12">
        <v>0.7</v>
      </c>
      <c r="C34" s="31"/>
      <c r="D34" s="7" t="str">
        <f t="shared" si="1"/>
        <v>VALORE ERRATO</v>
      </c>
    </row>
    <row r="35" spans="1:4" ht="19.5" thickBot="1" x14ac:dyDescent="0.35">
      <c r="A35" s="11" t="s">
        <v>35</v>
      </c>
      <c r="B35" s="12">
        <v>0.7</v>
      </c>
      <c r="C35" s="31"/>
      <c r="D35" s="7" t="str">
        <f t="shared" si="1"/>
        <v>VALORE ERRATO</v>
      </c>
    </row>
    <row r="36" spans="1:4" ht="19.5" thickBot="1" x14ac:dyDescent="0.35">
      <c r="A36" s="11" t="s">
        <v>45</v>
      </c>
      <c r="B36" s="12">
        <v>0.7</v>
      </c>
      <c r="C36" s="31"/>
      <c r="D36" s="7" t="str">
        <f t="shared" si="1"/>
        <v>VALORE ERRATO</v>
      </c>
    </row>
    <row r="37" spans="1:4" ht="16.5" thickBot="1" x14ac:dyDescent="0.3">
      <c r="A37" s="32" t="s">
        <v>14</v>
      </c>
      <c r="B37" s="33"/>
      <c r="C37" s="33"/>
      <c r="D37" s="33"/>
    </row>
    <row r="38" spans="1:4" ht="19.5" thickBot="1" x14ac:dyDescent="0.35">
      <c r="A38" s="11" t="s">
        <v>15</v>
      </c>
      <c r="B38" s="12">
        <v>2</v>
      </c>
      <c r="C38" s="31"/>
      <c r="D38" s="7" t="str">
        <f>IF(C38="","VALORE ERRATO",IF(C38=0,"VALORE ERRATO",IF(C38&gt;B38,"VALORE ERRATO",(B38-C38)/B38)))</f>
        <v>VALORE ERRATO</v>
      </c>
    </row>
    <row r="39" spans="1:4" ht="19.5" thickBot="1" x14ac:dyDescent="0.35">
      <c r="A39" s="11" t="s">
        <v>16</v>
      </c>
      <c r="B39" s="12">
        <v>2</v>
      </c>
      <c r="C39" s="31"/>
      <c r="D39" s="7" t="str">
        <f>IF(C39="","VALORE ERRATO",IF(C39=0,"VALORE ERRATO",IF(C39&gt;B39,"VALORE ERRATO",(B39-C39)/B39)))</f>
        <v>VALORE ERRATO</v>
      </c>
    </row>
    <row r="40" spans="1:4" ht="19.5" thickBot="1" x14ac:dyDescent="0.35">
      <c r="A40" s="11" t="s">
        <v>17</v>
      </c>
      <c r="B40" s="12">
        <v>1.1000000000000001</v>
      </c>
      <c r="C40" s="31"/>
      <c r="D40" s="7" t="str">
        <f>IF(C40="","VALORE ERRATO",IF(C40=0,"VALORE ERRATO",IF(C40&gt;B40,"VALORE ERRATO",(B40-C40)/B40)))</f>
        <v>VALORE ERRATO</v>
      </c>
    </row>
    <row r="41" spans="1:4" ht="19.5" thickBot="1" x14ac:dyDescent="0.35">
      <c r="A41" s="11" t="s">
        <v>18</v>
      </c>
      <c r="B41" s="12">
        <v>0.55000000000000004</v>
      </c>
      <c r="C41" s="31"/>
      <c r="D41" s="7" t="str">
        <f>IF(C41="","VALORE ERRATO",IF(C41=0,"VALORE ERRATO",IF(C41&gt;B41,"VALORE ERRATO",(B41-C41)/B41)))</f>
        <v>VALORE ERRATO</v>
      </c>
    </row>
    <row r="42" spans="1:4" ht="19.5" thickBot="1" x14ac:dyDescent="0.35">
      <c r="A42" s="11" t="s">
        <v>19</v>
      </c>
      <c r="B42" s="12">
        <v>1.6</v>
      </c>
      <c r="C42" s="31"/>
      <c r="D42" s="7" t="str">
        <f>IF(C42="","VALORE ERRATO",IF(C42=0,"VALORE ERRATO",IF(C42&gt;B42,"VALORE ERRATO",(B42-C42)/B42)))</f>
        <v>VALORE ERRATO</v>
      </c>
    </row>
    <row r="43" spans="1:4" ht="16.5" thickBot="1" x14ac:dyDescent="0.3">
      <c r="A43" s="32" t="s">
        <v>41</v>
      </c>
      <c r="B43" s="33"/>
      <c r="C43" s="33"/>
      <c r="D43" s="33"/>
    </row>
    <row r="44" spans="1:4" ht="19.5" thickBot="1" x14ac:dyDescent="0.35">
      <c r="A44" s="11" t="s">
        <v>27</v>
      </c>
      <c r="B44" s="12">
        <v>0.13</v>
      </c>
      <c r="C44" s="31"/>
      <c r="D44" s="7" t="str">
        <f>IF(C44="","VALORE ERRATO",IF(C44=0,"VALORE ERRATO",IF(C44&gt;B44,"VALORE ERRATO",(B44-C44)/B44)))</f>
        <v>VALORE ERRATO</v>
      </c>
    </row>
    <row r="45" spans="1:4" ht="19.5" thickBot="1" x14ac:dyDescent="0.35">
      <c r="A45" s="11" t="s">
        <v>26</v>
      </c>
      <c r="B45" s="12">
        <v>0.13</v>
      </c>
      <c r="C45" s="31"/>
      <c r="D45" s="7" t="str">
        <f t="shared" ref="D45:D47" si="2">IF(C45="","VALORE ERRATO",IF(C45=0,"VALORE ERRATO",IF(C45&gt;B45,"VALORE ERRATO",(B45-C45)/B45)))</f>
        <v>VALORE ERRATO</v>
      </c>
    </row>
    <row r="46" spans="1:4" ht="19.5" thickBot="1" x14ac:dyDescent="0.35">
      <c r="A46" s="11" t="s">
        <v>11</v>
      </c>
      <c r="B46" s="12">
        <v>0.3</v>
      </c>
      <c r="C46" s="31"/>
      <c r="D46" s="7" t="str">
        <f t="shared" si="2"/>
        <v>VALORE ERRATO</v>
      </c>
    </row>
    <row r="47" spans="1:4" ht="19.5" thickBot="1" x14ac:dyDescent="0.35">
      <c r="A47" s="11" t="s">
        <v>24</v>
      </c>
      <c r="B47" s="12">
        <v>0.3</v>
      </c>
      <c r="C47" s="31"/>
      <c r="D47" s="7" t="str">
        <f t="shared" si="2"/>
        <v>VALORE ERRATO</v>
      </c>
    </row>
  </sheetData>
  <sheetProtection algorithmName="SHA-512" hashValue="c867JlK1xI6iF1BNVbGCZngBzMeU+m4yYgdORFun1nAnrShvBHNAYhDPUwj5mdDzLkb9wEdbjH5LNk+fsr9RJg==" saltValue="3bj4dI33zOIlqx6XjFjE1Q==" spinCount="100000" sheet="1" selectLockedCells="1"/>
  <mergeCells count="5">
    <mergeCell ref="A18:D18"/>
    <mergeCell ref="A23:D23"/>
    <mergeCell ref="A37:D37"/>
    <mergeCell ref="A43:D43"/>
    <mergeCell ref="A1:F1"/>
  </mergeCells>
  <conditionalFormatting sqref="D6:D17 D19:D22 D24:D36 D38:D42">
    <cfRule type="containsText" dxfId="9" priority="22" operator="containsText" text="VALORE ERRATO">
      <formula>NOT(ISERROR(SEARCH("VALORE ERRATO",D6)))</formula>
    </cfRule>
    <cfRule type="containsText" dxfId="8" priority="23" operator="containsText" text="VALORE ERRATO">
      <formula>NOT(ISERROR(SEARCH("VALORE ERRATO",D6)))</formula>
    </cfRule>
  </conditionalFormatting>
  <conditionalFormatting sqref="F9">
    <cfRule type="iconSet" priority="10">
      <iconSet iconSet="3Symbols">
        <cfvo type="percent" val="0"/>
        <cfvo type="percent" val="33"/>
        <cfvo type="percent" val="67"/>
      </iconSet>
    </cfRule>
    <cfRule type="cellIs" dxfId="7" priority="11" operator="equal">
      <formula>"NON VALIDO!!!"</formula>
    </cfRule>
  </conditionalFormatting>
  <conditionalFormatting sqref="F5">
    <cfRule type="iconSet" priority="4">
      <iconSet iconSet="3Symbols">
        <cfvo type="percent" val="0"/>
        <cfvo type="percent" val="33"/>
        <cfvo type="percent" val="67"/>
      </iconSet>
    </cfRule>
    <cfRule type="cellIs" dxfId="6" priority="5" operator="equal">
      <formula>"VALORE ERRATO"</formula>
    </cfRule>
    <cfRule type="cellIs" dxfId="5" priority="6" operator="equal">
      <formula>"VALORE ERRATO"</formula>
    </cfRule>
  </conditionalFormatting>
  <conditionalFormatting sqref="E8 F9">
    <cfRule type="containsText" dxfId="4" priority="3" operator="containsText" text="NON CONVALIDATO">
      <formula>NOT(ISERROR(SEARCH("NON CONVALIDATO",E8)))</formula>
    </cfRule>
  </conditionalFormatting>
  <conditionalFormatting sqref="D44:D47">
    <cfRule type="containsText" dxfId="3" priority="1" operator="containsText" text="VALORE ERRATO">
      <formula>NOT(ISERROR(SEARCH("VALORE ERRATO",D44)))</formula>
    </cfRule>
    <cfRule type="containsText" dxfId="2" priority="2" operator="containsText" text="VALORE ERRATO">
      <formula>NOT(ISERROR(SEARCH("VALORE ERRATO",D44)))</formula>
    </cfRule>
  </conditionalFormatting>
  <conditionalFormatting sqref="F6">
    <cfRule type="iconSet" priority="24">
      <iconSet iconSet="3Symbols">
        <cfvo type="percent" val="0"/>
        <cfvo type="percent" val="33"/>
        <cfvo type="percent" val="67"/>
      </iconSet>
    </cfRule>
    <cfRule type="cellIs" dxfId="1" priority="25" operator="equal">
      <formula>"VALORE ERRATO"</formula>
    </cfRule>
    <cfRule type="cellIs" dxfId="0" priority="26" operator="equal">
      <formula>"VALORE ERRATO"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3</vt:lpstr>
    </vt:vector>
  </TitlesOfParts>
  <Company>Area Servizi 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dcterms:created xsi:type="dcterms:W3CDTF">2015-01-15T11:20:36Z</dcterms:created>
  <dcterms:modified xsi:type="dcterms:W3CDTF">2018-11-11T17:10:22Z</dcterms:modified>
</cp:coreProperties>
</file>