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OSPETTO" sheetId="1" r:id="rId1"/>
    <sheet name="INDICATORI" sheetId="2" r:id="rId2"/>
  </sheets>
  <definedNames>
    <definedName name="_xlnm.Print_Area" localSheetId="1">'INDICATORI'!$A$1:$BT$45</definedName>
  </definedNames>
  <calcPr fullCalcOnLoad="1"/>
</workbook>
</file>

<file path=xl/sharedStrings.xml><?xml version="1.0" encoding="utf-8"?>
<sst xmlns="http://schemas.openxmlformats.org/spreadsheetml/2006/main" count="87" uniqueCount="83">
  <si>
    <t>inizio</t>
  </si>
  <si>
    <t>fine</t>
  </si>
  <si>
    <t>Operatività</t>
  </si>
  <si>
    <t>MARGINE OPERATIVO LORDO</t>
  </si>
  <si>
    <t>Investimenti</t>
  </si>
  <si>
    <t>Debito Subordinato</t>
  </si>
  <si>
    <t>Cash Flow IVA</t>
  </si>
  <si>
    <t>TOTALE FLUSSI DI CASSA</t>
  </si>
  <si>
    <t>TOTALE IMPOSTE PAGATE</t>
  </si>
  <si>
    <t>CF DISPONIBILE PER IL SERVIZIO DEL DEBITO</t>
  </si>
  <si>
    <t>TOTALE SERVIZIO DEL DEBITO</t>
  </si>
  <si>
    <t>CF DISPONIBILE PER LE RISERVE</t>
  </si>
  <si>
    <t>TOTALE ACCANTONAMENTI</t>
  </si>
  <si>
    <t>CF DISPONIBILE PER IL DEBITO SUBORDINATO</t>
  </si>
  <si>
    <t>CF ANTE DIVIDENDI</t>
  </si>
  <si>
    <t>Cassa cumulata disponibile per i dividendi</t>
  </si>
  <si>
    <t>Dividendi</t>
  </si>
  <si>
    <t>CF DI PERIODO</t>
  </si>
  <si>
    <t>CASSA</t>
  </si>
  <si>
    <t>LLCR</t>
  </si>
  <si>
    <t>TOTALE RICAVI DI GESTIONE</t>
  </si>
  <si>
    <t>TOTALE COSTI DI GESTIONE</t>
  </si>
  <si>
    <t>Capitale sociale</t>
  </si>
  <si>
    <t>Cassa finale</t>
  </si>
  <si>
    <t>Interessi su debito subordinato</t>
  </si>
  <si>
    <t>Totale CF</t>
  </si>
  <si>
    <t>1) AZIONISTI</t>
  </si>
  <si>
    <t>TIR AZIONISTI</t>
  </si>
  <si>
    <t>2) PROGETTO</t>
  </si>
  <si>
    <t>MOL</t>
  </si>
  <si>
    <t>Altre voci (WC, interessi attivi)</t>
  </si>
  <si>
    <t>Manutenzione straordinaria</t>
  </si>
  <si>
    <t>TOTALE CF</t>
  </si>
  <si>
    <t>3) DSCR</t>
  </si>
  <si>
    <t>Cash Flow prima del servizio del debito</t>
  </si>
  <si>
    <t>Servizio del debito</t>
  </si>
  <si>
    <t>DCSR</t>
  </si>
  <si>
    <t>ADSCR</t>
  </si>
  <si>
    <t>4) LLCR</t>
  </si>
  <si>
    <t>Ricavi permanenza lunga (+)</t>
  </si>
  <si>
    <t>Ricavi da foresteria (+)</t>
  </si>
  <si>
    <t>Ribaltamento utenze (+)</t>
  </si>
  <si>
    <t>Ricavi commerciali e vari (+)</t>
  </si>
  <si>
    <t>Incentivo fotovoltaico (+)</t>
  </si>
  <si>
    <t>Coordinamento e gestione della residenza (-)</t>
  </si>
  <si>
    <t>Manutenzione ordinaria (-)</t>
  </si>
  <si>
    <t>Portineria (-)</t>
  </si>
  <si>
    <t>Pulizia (-)</t>
  </si>
  <si>
    <t>Assicurazioni (-)</t>
  </si>
  <si>
    <t>Guardaroba (-)</t>
  </si>
  <si>
    <t xml:space="preserve">Cambio biancheria (-) </t>
  </si>
  <si>
    <t>Altre spese (-)</t>
  </si>
  <si>
    <t>Management Fee e costi SPV (-)</t>
  </si>
  <si>
    <t>Capitale Sociale (+)</t>
  </si>
  <si>
    <t>Finanziamento Bancario (+)</t>
  </si>
  <si>
    <t>Contributo Pubblico (+)</t>
  </si>
  <si>
    <t>Debito Subordinato (+)</t>
  </si>
  <si>
    <t>Cash Flow IVA (+/-)</t>
  </si>
  <si>
    <t>Finanziamento IVA (+)</t>
  </si>
  <si>
    <t>Rimborso Finanziamento IVA (-)</t>
  </si>
  <si>
    <t>Rimborso IVA da erario (+)</t>
  </si>
  <si>
    <t>Variazione di working capital (+/-)</t>
  </si>
  <si>
    <t>Commissioni di gestione (-)</t>
  </si>
  <si>
    <t>Interessi su DSRA (+)</t>
  </si>
  <si>
    <t>Interessi su OMRA (+)</t>
  </si>
  <si>
    <t>Pagamenti IRES/IRAP (-)</t>
  </si>
  <si>
    <t>Interessi su finanziamento IVA (-)</t>
  </si>
  <si>
    <t>Interessi su finanziamento bancario (-)</t>
  </si>
  <si>
    <t>Rimborso finanziamento bancario (-)</t>
  </si>
  <si>
    <t>accantonamento DSRA (+/-)</t>
  </si>
  <si>
    <t>manutenzione straordinaria (OMRA) (-)</t>
  </si>
  <si>
    <t>interessi sul debito subordinato (-)</t>
  </si>
  <si>
    <t>rimborso debito subordinato (-)</t>
  </si>
  <si>
    <t>Dividendi (-)</t>
  </si>
  <si>
    <t>Investimenti (compresi oneri finanziari capitalizzati) (-)</t>
  </si>
  <si>
    <t>Riserva DSRA</t>
  </si>
  <si>
    <t>Finanziamento bancario residuo</t>
  </si>
  <si>
    <t>Finanziamento IVA residuo</t>
  </si>
  <si>
    <t>TOTALE CASSA DISPONIBILE</t>
  </si>
  <si>
    <t>TOTALE DEBITO RESIDUO</t>
  </si>
  <si>
    <t>ALLCR</t>
  </si>
  <si>
    <t>Utenze</t>
  </si>
  <si>
    <t>TIR LORDO PROGETTO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</si>
</sst>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%"/>
    <numFmt numFmtId="191" formatCode="0.000000"/>
    <numFmt numFmtId="192" formatCode="0.00000"/>
    <numFmt numFmtId="193" formatCode="0.0000"/>
    <numFmt numFmtId="194" formatCode="0.000"/>
    <numFmt numFmtId="195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14" fontId="1" fillId="2" borderId="0" xfId="0" applyNumberFormat="1" applyFont="1" applyFill="1" applyAlignment="1">
      <alignment/>
    </xf>
    <xf numFmtId="14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10" fontId="3" fillId="2" borderId="0" xfId="17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0" fontId="1" fillId="4" borderId="6" xfId="17" applyNumberFormat="1" applyFont="1" applyFill="1" applyBorder="1" applyAlignment="1">
      <alignment/>
    </xf>
    <xf numFmtId="4" fontId="1" fillId="4" borderId="6" xfId="17" applyNumberFormat="1" applyFont="1" applyFill="1" applyBorder="1" applyAlignment="1">
      <alignment/>
    </xf>
    <xf numFmtId="3" fontId="0" fillId="5" borderId="0" xfId="0" applyNumberFormat="1" applyFont="1" applyFill="1" applyBorder="1" applyAlignment="1" applyProtection="1">
      <alignment/>
      <protection locked="0"/>
    </xf>
    <xf numFmtId="3" fontId="0" fillId="5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18" bestFit="1" customWidth="1"/>
    <col min="2" max="2" width="10.00390625" style="18" customWidth="1"/>
    <col min="3" max="3" width="11.421875" style="21" customWidth="1"/>
    <col min="4" max="4" width="1.28515625" style="18" customWidth="1"/>
    <col min="5" max="9" width="10.140625" style="18" bestFit="1" customWidth="1"/>
    <col min="10" max="16384" width="10.140625" style="18" customWidth="1"/>
  </cols>
  <sheetData>
    <row r="1" spans="3:71" s="1" customFormat="1" ht="12.75">
      <c r="C1" s="2"/>
      <c r="D1" s="3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28</v>
      </c>
      <c r="AG1" s="4">
        <v>29</v>
      </c>
      <c r="AH1" s="4">
        <v>30</v>
      </c>
      <c r="AI1" s="4">
        <v>31</v>
      </c>
      <c r="AJ1" s="4">
        <v>32</v>
      </c>
      <c r="AK1" s="4">
        <v>33</v>
      </c>
      <c r="AL1" s="4">
        <v>34</v>
      </c>
      <c r="AM1" s="4">
        <v>35</v>
      </c>
      <c r="AN1" s="4">
        <v>36</v>
      </c>
      <c r="AO1" s="4">
        <v>37</v>
      </c>
      <c r="AP1" s="4">
        <v>38</v>
      </c>
      <c r="AQ1" s="4">
        <v>39</v>
      </c>
      <c r="AR1" s="4">
        <v>40</v>
      </c>
      <c r="AS1" s="4">
        <v>41</v>
      </c>
      <c r="AT1" s="4">
        <v>42</v>
      </c>
      <c r="AU1" s="4">
        <v>43</v>
      </c>
      <c r="AV1" s="4">
        <v>44</v>
      </c>
      <c r="AW1" s="4">
        <v>45</v>
      </c>
      <c r="AX1" s="4">
        <v>46</v>
      </c>
      <c r="AY1" s="4">
        <v>47</v>
      </c>
      <c r="AZ1" s="4">
        <v>48</v>
      </c>
      <c r="BA1" s="4">
        <v>49</v>
      </c>
      <c r="BB1" s="4">
        <v>50</v>
      </c>
      <c r="BC1" s="4">
        <v>51</v>
      </c>
      <c r="BD1" s="4">
        <v>52</v>
      </c>
      <c r="BE1" s="4">
        <v>53</v>
      </c>
      <c r="BF1" s="4">
        <v>54</v>
      </c>
      <c r="BG1" s="4">
        <v>55</v>
      </c>
      <c r="BH1" s="4">
        <v>56</v>
      </c>
      <c r="BI1" s="4">
        <v>57</v>
      </c>
      <c r="BJ1" s="4">
        <v>58</v>
      </c>
      <c r="BK1" s="4">
        <v>59</v>
      </c>
      <c r="BL1" s="4">
        <v>60</v>
      </c>
      <c r="BM1" s="4">
        <v>61</v>
      </c>
      <c r="BN1" s="4">
        <v>62</v>
      </c>
      <c r="BO1" s="4">
        <v>63</v>
      </c>
      <c r="BP1" s="4">
        <v>64</v>
      </c>
      <c r="BQ1" s="4">
        <v>65</v>
      </c>
      <c r="BR1" s="4">
        <v>66</v>
      </c>
      <c r="BS1" s="4">
        <v>67</v>
      </c>
    </row>
    <row r="2" spans="1:71" s="1" customFormat="1" ht="12.75">
      <c r="A2" s="1" t="s">
        <v>0</v>
      </c>
      <c r="C2" s="2"/>
      <c r="D2" s="3"/>
      <c r="E2" s="5">
        <v>39995</v>
      </c>
      <c r="F2" s="5">
        <v>40179</v>
      </c>
      <c r="G2" s="5">
        <v>40360</v>
      </c>
      <c r="H2" s="5">
        <v>40544</v>
      </c>
      <c r="I2" s="5">
        <v>40725</v>
      </c>
      <c r="J2" s="5">
        <v>40909</v>
      </c>
      <c r="K2" s="5">
        <v>41091</v>
      </c>
      <c r="L2" s="5">
        <v>41275</v>
      </c>
      <c r="M2" s="5">
        <v>41456</v>
      </c>
      <c r="N2" s="5">
        <v>41640</v>
      </c>
      <c r="O2" s="5">
        <v>41821</v>
      </c>
      <c r="P2" s="5">
        <v>42005</v>
      </c>
      <c r="Q2" s="5">
        <v>42186</v>
      </c>
      <c r="R2" s="5">
        <v>42370</v>
      </c>
      <c r="S2" s="5">
        <v>42552</v>
      </c>
      <c r="T2" s="5">
        <v>42736</v>
      </c>
      <c r="U2" s="5">
        <v>42917</v>
      </c>
      <c r="V2" s="5">
        <v>43101</v>
      </c>
      <c r="W2" s="5">
        <v>43282</v>
      </c>
      <c r="X2" s="5">
        <v>43466</v>
      </c>
      <c r="Y2" s="5">
        <v>43647</v>
      </c>
      <c r="Z2" s="5">
        <v>43831</v>
      </c>
      <c r="AA2" s="5">
        <v>44013</v>
      </c>
      <c r="AB2" s="5">
        <v>44197</v>
      </c>
      <c r="AC2" s="5">
        <v>44378</v>
      </c>
      <c r="AD2" s="5">
        <v>44562</v>
      </c>
      <c r="AE2" s="5">
        <v>44743</v>
      </c>
      <c r="AF2" s="5">
        <v>44927</v>
      </c>
      <c r="AG2" s="5">
        <v>45108</v>
      </c>
      <c r="AH2" s="5">
        <v>45292</v>
      </c>
      <c r="AI2" s="5">
        <v>45474</v>
      </c>
      <c r="AJ2" s="5">
        <v>45658</v>
      </c>
      <c r="AK2" s="5">
        <v>45839</v>
      </c>
      <c r="AL2" s="5">
        <v>46023</v>
      </c>
      <c r="AM2" s="5">
        <v>46204</v>
      </c>
      <c r="AN2" s="5">
        <v>46388</v>
      </c>
      <c r="AO2" s="5">
        <v>46569</v>
      </c>
      <c r="AP2" s="5">
        <v>46753</v>
      </c>
      <c r="AQ2" s="5">
        <v>46935</v>
      </c>
      <c r="AR2" s="5">
        <v>47119</v>
      </c>
      <c r="AS2" s="5">
        <v>47300</v>
      </c>
      <c r="AT2" s="5">
        <v>47484</v>
      </c>
      <c r="AU2" s="5">
        <v>47665</v>
      </c>
      <c r="AV2" s="5">
        <v>47849</v>
      </c>
      <c r="AW2" s="5">
        <v>48030</v>
      </c>
      <c r="AX2" s="5">
        <v>48214</v>
      </c>
      <c r="AY2" s="5">
        <v>48396</v>
      </c>
      <c r="AZ2" s="5">
        <v>48580</v>
      </c>
      <c r="BA2" s="5">
        <v>48761</v>
      </c>
      <c r="BB2" s="5">
        <v>48945</v>
      </c>
      <c r="BC2" s="5">
        <v>49126</v>
      </c>
      <c r="BD2" s="5">
        <v>49310</v>
      </c>
      <c r="BE2" s="5">
        <v>49491</v>
      </c>
      <c r="BF2" s="5">
        <v>49675</v>
      </c>
      <c r="BG2" s="5">
        <v>49857</v>
      </c>
      <c r="BH2" s="5">
        <v>50041</v>
      </c>
      <c r="BI2" s="5">
        <v>50222</v>
      </c>
      <c r="BJ2" s="5">
        <v>50406</v>
      </c>
      <c r="BK2" s="5">
        <v>50587</v>
      </c>
      <c r="BL2" s="5">
        <v>50771</v>
      </c>
      <c r="BM2" s="5">
        <v>50952</v>
      </c>
      <c r="BN2" s="5">
        <v>51136</v>
      </c>
      <c r="BO2" s="5">
        <v>51318</v>
      </c>
      <c r="BP2" s="5">
        <v>51502</v>
      </c>
      <c r="BQ2" s="5">
        <v>51683</v>
      </c>
      <c r="BR2" s="5">
        <v>51867</v>
      </c>
      <c r="BS2" s="5">
        <v>52048</v>
      </c>
    </row>
    <row r="3" spans="1:71" s="1" customFormat="1" ht="12.75">
      <c r="A3" s="1" t="s">
        <v>1</v>
      </c>
      <c r="B3" s="6"/>
      <c r="C3" s="7"/>
      <c r="D3" s="8">
        <v>39994</v>
      </c>
      <c r="E3" s="5">
        <v>40178</v>
      </c>
      <c r="F3" s="5">
        <v>40359</v>
      </c>
      <c r="G3" s="5">
        <v>40543</v>
      </c>
      <c r="H3" s="5">
        <v>40724</v>
      </c>
      <c r="I3" s="5">
        <v>40908</v>
      </c>
      <c r="J3" s="5">
        <v>41090</v>
      </c>
      <c r="K3" s="5">
        <v>41274</v>
      </c>
      <c r="L3" s="5">
        <v>41455</v>
      </c>
      <c r="M3" s="5">
        <v>41639</v>
      </c>
      <c r="N3" s="5">
        <v>41820</v>
      </c>
      <c r="O3" s="5">
        <v>42004</v>
      </c>
      <c r="P3" s="5">
        <v>42185</v>
      </c>
      <c r="Q3" s="5">
        <v>42369</v>
      </c>
      <c r="R3" s="5">
        <v>42551</v>
      </c>
      <c r="S3" s="5">
        <v>42735</v>
      </c>
      <c r="T3" s="5">
        <v>42916</v>
      </c>
      <c r="U3" s="5">
        <v>43100</v>
      </c>
      <c r="V3" s="5">
        <v>43281</v>
      </c>
      <c r="W3" s="5">
        <v>43465</v>
      </c>
      <c r="X3" s="5">
        <v>43646</v>
      </c>
      <c r="Y3" s="5">
        <v>43830</v>
      </c>
      <c r="Z3" s="5">
        <v>44012</v>
      </c>
      <c r="AA3" s="5">
        <v>44196</v>
      </c>
      <c r="AB3" s="5">
        <v>44377</v>
      </c>
      <c r="AC3" s="5">
        <v>44561</v>
      </c>
      <c r="AD3" s="5">
        <v>44742</v>
      </c>
      <c r="AE3" s="5">
        <v>44926</v>
      </c>
      <c r="AF3" s="5">
        <v>45107</v>
      </c>
      <c r="AG3" s="5">
        <v>45291</v>
      </c>
      <c r="AH3" s="5">
        <v>45473</v>
      </c>
      <c r="AI3" s="5">
        <v>45657</v>
      </c>
      <c r="AJ3" s="5">
        <v>45838</v>
      </c>
      <c r="AK3" s="5">
        <v>46022</v>
      </c>
      <c r="AL3" s="5">
        <v>46203</v>
      </c>
      <c r="AM3" s="5">
        <v>46387</v>
      </c>
      <c r="AN3" s="5">
        <v>46568</v>
      </c>
      <c r="AO3" s="5">
        <v>46752</v>
      </c>
      <c r="AP3" s="5">
        <v>46934</v>
      </c>
      <c r="AQ3" s="5">
        <v>47118</v>
      </c>
      <c r="AR3" s="5">
        <v>47299</v>
      </c>
      <c r="AS3" s="5">
        <v>47483</v>
      </c>
      <c r="AT3" s="5">
        <v>47664</v>
      </c>
      <c r="AU3" s="5">
        <v>47848</v>
      </c>
      <c r="AV3" s="5">
        <v>48029</v>
      </c>
      <c r="AW3" s="5">
        <v>48213</v>
      </c>
      <c r="AX3" s="5">
        <v>48395</v>
      </c>
      <c r="AY3" s="5">
        <v>48579</v>
      </c>
      <c r="AZ3" s="5">
        <v>48760</v>
      </c>
      <c r="BA3" s="5">
        <v>48944</v>
      </c>
      <c r="BB3" s="5">
        <v>49125</v>
      </c>
      <c r="BC3" s="5">
        <v>49309</v>
      </c>
      <c r="BD3" s="5">
        <v>49490</v>
      </c>
      <c r="BE3" s="5">
        <v>49674</v>
      </c>
      <c r="BF3" s="5">
        <v>49856</v>
      </c>
      <c r="BG3" s="5">
        <v>50040</v>
      </c>
      <c r="BH3" s="5">
        <v>50221</v>
      </c>
      <c r="BI3" s="5">
        <v>50405</v>
      </c>
      <c r="BJ3" s="5">
        <v>50586</v>
      </c>
      <c r="BK3" s="5">
        <v>50770</v>
      </c>
      <c r="BL3" s="5">
        <v>50951</v>
      </c>
      <c r="BM3" s="5">
        <v>51135</v>
      </c>
      <c r="BN3" s="5">
        <v>51317</v>
      </c>
      <c r="BO3" s="5">
        <v>51501</v>
      </c>
      <c r="BP3" s="5">
        <v>51682</v>
      </c>
      <c r="BQ3" s="5">
        <v>51866</v>
      </c>
      <c r="BR3" s="5">
        <v>52047</v>
      </c>
      <c r="BS3" s="5">
        <v>52231</v>
      </c>
    </row>
    <row r="4" spans="3:71" s="9" customFormat="1" ht="12">
      <c r="C4" s="10"/>
      <c r="D4" s="5">
        <v>39994</v>
      </c>
      <c r="E4" s="11">
        <v>0.5041095890410959</v>
      </c>
      <c r="F4" s="11">
        <v>0.4958904109589041</v>
      </c>
      <c r="G4" s="11">
        <v>0.5041095890410959</v>
      </c>
      <c r="H4" s="11">
        <v>0.4958904109589041</v>
      </c>
      <c r="I4" s="11">
        <v>0.5041095890410959</v>
      </c>
      <c r="J4" s="11">
        <v>0.4972677595628415</v>
      </c>
      <c r="K4" s="11">
        <v>0.5027322404371585</v>
      </c>
      <c r="L4" s="11">
        <v>0.4958904109589041</v>
      </c>
      <c r="M4" s="11">
        <v>0.5041095890410959</v>
      </c>
      <c r="N4" s="11">
        <v>0.4958904109589041</v>
      </c>
      <c r="O4" s="11">
        <v>0.5041095890410959</v>
      </c>
      <c r="P4" s="11">
        <v>0.4958904109589041</v>
      </c>
      <c r="Q4" s="11">
        <v>0.5041095890410959</v>
      </c>
      <c r="R4" s="11">
        <v>0.4972677595628415</v>
      </c>
      <c r="S4" s="11">
        <v>0.5027322404371585</v>
      </c>
      <c r="T4" s="11">
        <v>0.4958904109589041</v>
      </c>
      <c r="U4" s="11">
        <v>0.5041095890410959</v>
      </c>
      <c r="V4" s="11">
        <v>0.4958904109589041</v>
      </c>
      <c r="W4" s="11">
        <v>0.5041095890410959</v>
      </c>
      <c r="X4" s="11">
        <v>0.4958904109589041</v>
      </c>
      <c r="Y4" s="11">
        <v>0.5041095890410959</v>
      </c>
      <c r="Z4" s="11">
        <v>0.4972677595628415</v>
      </c>
      <c r="AA4" s="11">
        <v>0.5027322404371585</v>
      </c>
      <c r="AB4" s="11">
        <v>0.4958904109589041</v>
      </c>
      <c r="AC4" s="11">
        <v>0.5041095890410959</v>
      </c>
      <c r="AD4" s="11">
        <v>0.4958904109589041</v>
      </c>
      <c r="AE4" s="11">
        <v>0.5041095890410959</v>
      </c>
      <c r="AF4" s="11">
        <v>0.4958904109589041</v>
      </c>
      <c r="AG4" s="11">
        <v>0.5041095890410959</v>
      </c>
      <c r="AH4" s="11">
        <v>0.4972677595628415</v>
      </c>
      <c r="AI4" s="11">
        <v>0.5027322404371585</v>
      </c>
      <c r="AJ4" s="11">
        <v>0.4958904109589041</v>
      </c>
      <c r="AK4" s="11">
        <v>0.5041095890410959</v>
      </c>
      <c r="AL4" s="11">
        <v>0.4958904109589041</v>
      </c>
      <c r="AM4" s="11">
        <v>0.5041095890410959</v>
      </c>
      <c r="AN4" s="11">
        <v>0.4958904109589041</v>
      </c>
      <c r="AO4" s="11">
        <v>0.5041095890410959</v>
      </c>
      <c r="AP4" s="11">
        <v>0.4972677595628415</v>
      </c>
      <c r="AQ4" s="11">
        <v>0.5027322404371585</v>
      </c>
      <c r="AR4" s="11">
        <v>0.4958904109589041</v>
      </c>
      <c r="AS4" s="11">
        <v>0.5041095890410959</v>
      </c>
      <c r="AT4" s="11">
        <v>0.4958904109589041</v>
      </c>
      <c r="AU4" s="11">
        <v>0.5041095890410959</v>
      </c>
      <c r="AV4" s="11">
        <v>0.4958904109589041</v>
      </c>
      <c r="AW4" s="11">
        <v>0.5041095890410959</v>
      </c>
      <c r="AX4" s="11">
        <v>0.4972677595628415</v>
      </c>
      <c r="AY4" s="11">
        <v>0.5027322404371585</v>
      </c>
      <c r="AZ4" s="11">
        <v>0.4958904109589041</v>
      </c>
      <c r="BA4" s="11">
        <v>0.5041095890410959</v>
      </c>
      <c r="BB4" s="11">
        <v>0.4958904109589041</v>
      </c>
      <c r="BC4" s="11">
        <v>0.5041095890410959</v>
      </c>
      <c r="BD4" s="11">
        <v>0.4958904109589041</v>
      </c>
      <c r="BE4" s="11">
        <v>0.5041095890410959</v>
      </c>
      <c r="BF4" s="11">
        <v>0.4972677595628415</v>
      </c>
      <c r="BG4" s="11">
        <v>0.5027322404371585</v>
      </c>
      <c r="BH4" s="11">
        <v>0.4958904109589041</v>
      </c>
      <c r="BI4" s="11">
        <v>0.5041095890410959</v>
      </c>
      <c r="BJ4" s="11">
        <v>0.4958904109589041</v>
      </c>
      <c r="BK4" s="11">
        <v>0.5041095890410959</v>
      </c>
      <c r="BL4" s="11">
        <v>0.4958904109589041</v>
      </c>
      <c r="BM4" s="11">
        <v>0.5041095890410959</v>
      </c>
      <c r="BN4" s="11">
        <v>0.4972677595628415</v>
      </c>
      <c r="BO4" s="11">
        <v>0.5027322404371585</v>
      </c>
      <c r="BP4" s="11">
        <v>0.4958904109589041</v>
      </c>
      <c r="BQ4" s="11">
        <v>0.5041095890410959</v>
      </c>
      <c r="BR4" s="11">
        <v>0.4958904109589041</v>
      </c>
      <c r="BS4" s="11">
        <v>0.5041095890410959</v>
      </c>
    </row>
    <row r="5" spans="3:9" s="1" customFormat="1" ht="12.75">
      <c r="C5" s="2"/>
      <c r="D5" s="3"/>
      <c r="E5" s="9"/>
      <c r="F5" s="9"/>
      <c r="G5" s="9"/>
      <c r="H5" s="9"/>
      <c r="I5" s="9"/>
    </row>
    <row r="6" spans="1:71" s="1" customFormat="1" ht="12.75">
      <c r="A6" s="1" t="s">
        <v>2</v>
      </c>
      <c r="C6" s="2"/>
      <c r="D6" s="3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0</v>
      </c>
      <c r="BS6" s="9">
        <v>0</v>
      </c>
    </row>
    <row r="7" s="1" customFormat="1" ht="13.5" thickBot="1">
      <c r="C7" s="2"/>
    </row>
    <row r="8" spans="1:71" s="2" customFormat="1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4"/>
    </row>
    <row r="9" spans="1:71" s="3" customFormat="1" ht="12.75">
      <c r="A9" s="23" t="s">
        <v>39</v>
      </c>
      <c r="B9" s="31"/>
      <c r="C9" s="29">
        <f aca="true" t="shared" si="0" ref="C9:C14">SUM(E9:BS9)</f>
        <v>0</v>
      </c>
      <c r="D9" s="3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32"/>
    </row>
    <row r="10" spans="1:71" s="3" customFormat="1" ht="12.75">
      <c r="A10" s="23" t="s">
        <v>40</v>
      </c>
      <c r="B10" s="31"/>
      <c r="C10" s="29">
        <f t="shared" si="0"/>
        <v>0</v>
      </c>
      <c r="D10" s="3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32"/>
    </row>
    <row r="11" spans="1:71" s="3" customFormat="1" ht="12.75">
      <c r="A11" s="23" t="s">
        <v>41</v>
      </c>
      <c r="B11" s="31"/>
      <c r="C11" s="29">
        <f t="shared" si="0"/>
        <v>0</v>
      </c>
      <c r="D11" s="3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32"/>
    </row>
    <row r="12" spans="1:71" s="3" customFormat="1" ht="12.75">
      <c r="A12" s="23" t="s">
        <v>42</v>
      </c>
      <c r="B12" s="31"/>
      <c r="C12" s="29">
        <f t="shared" si="0"/>
        <v>0</v>
      </c>
      <c r="D12" s="3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32"/>
    </row>
    <row r="13" spans="1:71" s="3" customFormat="1" ht="12.75">
      <c r="A13" s="23" t="s">
        <v>43</v>
      </c>
      <c r="B13" s="31"/>
      <c r="C13" s="29">
        <f t="shared" si="0"/>
        <v>0</v>
      </c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32"/>
    </row>
    <row r="14" spans="1:71" s="2" customFormat="1" ht="12.75">
      <c r="A14" s="27" t="s">
        <v>20</v>
      </c>
      <c r="B14" s="28"/>
      <c r="C14" s="29">
        <f t="shared" si="0"/>
        <v>0</v>
      </c>
      <c r="D14" s="28"/>
      <c r="E14" s="29">
        <f aca="true" t="shared" si="1" ref="E14:AJ14">SUM(E9:E13)</f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  <c r="Y14" s="29">
        <f t="shared" si="1"/>
        <v>0</v>
      </c>
      <c r="Z14" s="29">
        <f t="shared" si="1"/>
        <v>0</v>
      </c>
      <c r="AA14" s="29">
        <f t="shared" si="1"/>
        <v>0</v>
      </c>
      <c r="AB14" s="29">
        <f t="shared" si="1"/>
        <v>0</v>
      </c>
      <c r="AC14" s="29">
        <f t="shared" si="1"/>
        <v>0</v>
      </c>
      <c r="AD14" s="29">
        <f t="shared" si="1"/>
        <v>0</v>
      </c>
      <c r="AE14" s="29">
        <f t="shared" si="1"/>
        <v>0</v>
      </c>
      <c r="AF14" s="29">
        <f t="shared" si="1"/>
        <v>0</v>
      </c>
      <c r="AG14" s="29">
        <f t="shared" si="1"/>
        <v>0</v>
      </c>
      <c r="AH14" s="29">
        <f t="shared" si="1"/>
        <v>0</v>
      </c>
      <c r="AI14" s="29">
        <f t="shared" si="1"/>
        <v>0</v>
      </c>
      <c r="AJ14" s="29">
        <f t="shared" si="1"/>
        <v>0</v>
      </c>
      <c r="AK14" s="29">
        <f aca="true" t="shared" si="2" ref="AK14:BP14">SUM(AK9:AK13)</f>
        <v>0</v>
      </c>
      <c r="AL14" s="29">
        <f t="shared" si="2"/>
        <v>0</v>
      </c>
      <c r="AM14" s="29">
        <f t="shared" si="2"/>
        <v>0</v>
      </c>
      <c r="AN14" s="29">
        <f t="shared" si="2"/>
        <v>0</v>
      </c>
      <c r="AO14" s="29">
        <f t="shared" si="2"/>
        <v>0</v>
      </c>
      <c r="AP14" s="29">
        <f t="shared" si="2"/>
        <v>0</v>
      </c>
      <c r="AQ14" s="29">
        <f t="shared" si="2"/>
        <v>0</v>
      </c>
      <c r="AR14" s="29">
        <f t="shared" si="2"/>
        <v>0</v>
      </c>
      <c r="AS14" s="29">
        <f t="shared" si="2"/>
        <v>0</v>
      </c>
      <c r="AT14" s="29">
        <f t="shared" si="2"/>
        <v>0</v>
      </c>
      <c r="AU14" s="29">
        <f t="shared" si="2"/>
        <v>0</v>
      </c>
      <c r="AV14" s="29">
        <f t="shared" si="2"/>
        <v>0</v>
      </c>
      <c r="AW14" s="29">
        <f t="shared" si="2"/>
        <v>0</v>
      </c>
      <c r="AX14" s="29">
        <f t="shared" si="2"/>
        <v>0</v>
      </c>
      <c r="AY14" s="29">
        <f t="shared" si="2"/>
        <v>0</v>
      </c>
      <c r="AZ14" s="29">
        <f t="shared" si="2"/>
        <v>0</v>
      </c>
      <c r="BA14" s="29">
        <f t="shared" si="2"/>
        <v>0</v>
      </c>
      <c r="BB14" s="29">
        <f t="shared" si="2"/>
        <v>0</v>
      </c>
      <c r="BC14" s="29">
        <f t="shared" si="2"/>
        <v>0</v>
      </c>
      <c r="BD14" s="29">
        <f t="shared" si="2"/>
        <v>0</v>
      </c>
      <c r="BE14" s="29">
        <f t="shared" si="2"/>
        <v>0</v>
      </c>
      <c r="BF14" s="29">
        <f t="shared" si="2"/>
        <v>0</v>
      </c>
      <c r="BG14" s="29">
        <f t="shared" si="2"/>
        <v>0</v>
      </c>
      <c r="BH14" s="29">
        <f t="shared" si="2"/>
        <v>0</v>
      </c>
      <c r="BI14" s="29">
        <f t="shared" si="2"/>
        <v>0</v>
      </c>
      <c r="BJ14" s="29">
        <f t="shared" si="2"/>
        <v>0</v>
      </c>
      <c r="BK14" s="29">
        <f t="shared" si="2"/>
        <v>0</v>
      </c>
      <c r="BL14" s="29">
        <f t="shared" si="2"/>
        <v>0</v>
      </c>
      <c r="BM14" s="29">
        <f t="shared" si="2"/>
        <v>0</v>
      </c>
      <c r="BN14" s="29">
        <f t="shared" si="2"/>
        <v>0</v>
      </c>
      <c r="BO14" s="29">
        <f t="shared" si="2"/>
        <v>0</v>
      </c>
      <c r="BP14" s="29">
        <f t="shared" si="2"/>
        <v>0</v>
      </c>
      <c r="BQ14" s="29">
        <f>SUM(BQ9:BQ13)</f>
        <v>0</v>
      </c>
      <c r="BR14" s="29">
        <f>SUM(BR9:BR13)</f>
        <v>0</v>
      </c>
      <c r="BS14" s="37"/>
    </row>
    <row r="15" spans="1:71" s="3" customFormat="1" ht="12.75">
      <c r="A15" s="2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2"/>
    </row>
    <row r="16" spans="1:71" s="3" customFormat="1" ht="12.75">
      <c r="A16" s="23" t="s">
        <v>44</v>
      </c>
      <c r="B16" s="31"/>
      <c r="C16" s="29">
        <f aca="true" t="shared" si="3" ref="C16:C25">SUM(E16:BS16)</f>
        <v>0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32"/>
    </row>
    <row r="17" spans="1:71" s="3" customFormat="1" ht="12.75">
      <c r="A17" s="23" t="s">
        <v>45</v>
      </c>
      <c r="B17" s="31"/>
      <c r="C17" s="29">
        <f t="shared" si="3"/>
        <v>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32"/>
    </row>
    <row r="18" spans="1:71" s="3" customFormat="1" ht="12.75">
      <c r="A18" s="23" t="s">
        <v>46</v>
      </c>
      <c r="B18" s="31"/>
      <c r="C18" s="29">
        <f t="shared" si="3"/>
        <v>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32"/>
    </row>
    <row r="19" spans="1:71" s="3" customFormat="1" ht="12.75">
      <c r="A19" s="23" t="s">
        <v>47</v>
      </c>
      <c r="B19" s="31"/>
      <c r="C19" s="29">
        <f t="shared" si="3"/>
        <v>0</v>
      </c>
      <c r="D19" s="3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32"/>
    </row>
    <row r="20" spans="1:71" s="3" customFormat="1" ht="12.75">
      <c r="A20" s="23" t="s">
        <v>48</v>
      </c>
      <c r="B20" s="31"/>
      <c r="C20" s="29">
        <f t="shared" si="3"/>
        <v>0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32"/>
    </row>
    <row r="21" spans="1:71" s="3" customFormat="1" ht="12.75">
      <c r="A21" s="23" t="s">
        <v>49</v>
      </c>
      <c r="B21" s="31"/>
      <c r="C21" s="29">
        <f t="shared" si="3"/>
        <v>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32"/>
    </row>
    <row r="22" spans="1:71" s="3" customFormat="1" ht="12.75">
      <c r="A22" s="23" t="s">
        <v>50</v>
      </c>
      <c r="B22" s="31"/>
      <c r="C22" s="29">
        <f t="shared" si="3"/>
        <v>0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32"/>
    </row>
    <row r="23" spans="1:71" s="3" customFormat="1" ht="12.75">
      <c r="A23" s="23" t="s">
        <v>81</v>
      </c>
      <c r="B23" s="31"/>
      <c r="C23" s="29">
        <f t="shared" si="3"/>
        <v>0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32"/>
    </row>
    <row r="24" spans="1:71" s="3" customFormat="1" ht="12.75">
      <c r="A24" s="23" t="s">
        <v>51</v>
      </c>
      <c r="B24" s="31"/>
      <c r="C24" s="29">
        <f t="shared" si="3"/>
        <v>0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32"/>
    </row>
    <row r="25" spans="1:71" s="3" customFormat="1" ht="12.75">
      <c r="A25" s="23" t="s">
        <v>52</v>
      </c>
      <c r="B25" s="31"/>
      <c r="C25" s="29">
        <f t="shared" si="3"/>
        <v>0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32"/>
    </row>
    <row r="26" spans="1:71" s="2" customFormat="1" ht="12.75">
      <c r="A26" s="27" t="s">
        <v>21</v>
      </c>
      <c r="B26" s="28"/>
      <c r="C26" s="29">
        <f>SUM(E26:BS26)</f>
        <v>0</v>
      </c>
      <c r="D26" s="28"/>
      <c r="E26" s="29">
        <f aca="true" t="shared" si="4" ref="E26:AJ26">SUM(E16:E25)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29">
        <f t="shared" si="4"/>
        <v>0</v>
      </c>
      <c r="R26" s="29">
        <f t="shared" si="4"/>
        <v>0</v>
      </c>
      <c r="S26" s="29">
        <f t="shared" si="4"/>
        <v>0</v>
      </c>
      <c r="T26" s="29">
        <f t="shared" si="4"/>
        <v>0</v>
      </c>
      <c r="U26" s="29">
        <f t="shared" si="4"/>
        <v>0</v>
      </c>
      <c r="V26" s="29">
        <f t="shared" si="4"/>
        <v>0</v>
      </c>
      <c r="W26" s="29">
        <f t="shared" si="4"/>
        <v>0</v>
      </c>
      <c r="X26" s="29">
        <f t="shared" si="4"/>
        <v>0</v>
      </c>
      <c r="Y26" s="29">
        <f t="shared" si="4"/>
        <v>0</v>
      </c>
      <c r="Z26" s="29">
        <f t="shared" si="4"/>
        <v>0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  <c r="AF26" s="29">
        <f t="shared" si="4"/>
        <v>0</v>
      </c>
      <c r="AG26" s="29">
        <f t="shared" si="4"/>
        <v>0</v>
      </c>
      <c r="AH26" s="29">
        <f t="shared" si="4"/>
        <v>0</v>
      </c>
      <c r="AI26" s="29">
        <f t="shared" si="4"/>
        <v>0</v>
      </c>
      <c r="AJ26" s="29">
        <f t="shared" si="4"/>
        <v>0</v>
      </c>
      <c r="AK26" s="29">
        <f aca="true" t="shared" si="5" ref="AK26:BP26">SUM(AK16:AK25)</f>
        <v>0</v>
      </c>
      <c r="AL26" s="29">
        <f t="shared" si="5"/>
        <v>0</v>
      </c>
      <c r="AM26" s="29">
        <f t="shared" si="5"/>
        <v>0</v>
      </c>
      <c r="AN26" s="29">
        <f t="shared" si="5"/>
        <v>0</v>
      </c>
      <c r="AO26" s="29">
        <f t="shared" si="5"/>
        <v>0</v>
      </c>
      <c r="AP26" s="29">
        <f t="shared" si="5"/>
        <v>0</v>
      </c>
      <c r="AQ26" s="29">
        <f t="shared" si="5"/>
        <v>0</v>
      </c>
      <c r="AR26" s="29">
        <f t="shared" si="5"/>
        <v>0</v>
      </c>
      <c r="AS26" s="29">
        <f t="shared" si="5"/>
        <v>0</v>
      </c>
      <c r="AT26" s="29">
        <f t="shared" si="5"/>
        <v>0</v>
      </c>
      <c r="AU26" s="29">
        <f t="shared" si="5"/>
        <v>0</v>
      </c>
      <c r="AV26" s="29">
        <f t="shared" si="5"/>
        <v>0</v>
      </c>
      <c r="AW26" s="29">
        <f t="shared" si="5"/>
        <v>0</v>
      </c>
      <c r="AX26" s="29">
        <f t="shared" si="5"/>
        <v>0</v>
      </c>
      <c r="AY26" s="29">
        <f t="shared" si="5"/>
        <v>0</v>
      </c>
      <c r="AZ26" s="29">
        <f t="shared" si="5"/>
        <v>0</v>
      </c>
      <c r="BA26" s="29">
        <f t="shared" si="5"/>
        <v>0</v>
      </c>
      <c r="BB26" s="29">
        <f t="shared" si="5"/>
        <v>0</v>
      </c>
      <c r="BC26" s="29">
        <f t="shared" si="5"/>
        <v>0</v>
      </c>
      <c r="BD26" s="29">
        <f t="shared" si="5"/>
        <v>0</v>
      </c>
      <c r="BE26" s="29">
        <f t="shared" si="5"/>
        <v>0</v>
      </c>
      <c r="BF26" s="29">
        <f t="shared" si="5"/>
        <v>0</v>
      </c>
      <c r="BG26" s="29">
        <f t="shared" si="5"/>
        <v>0</v>
      </c>
      <c r="BH26" s="29">
        <f t="shared" si="5"/>
        <v>0</v>
      </c>
      <c r="BI26" s="29">
        <f t="shared" si="5"/>
        <v>0</v>
      </c>
      <c r="BJ26" s="29">
        <f t="shared" si="5"/>
        <v>0</v>
      </c>
      <c r="BK26" s="29">
        <f t="shared" si="5"/>
        <v>0</v>
      </c>
      <c r="BL26" s="29">
        <f t="shared" si="5"/>
        <v>0</v>
      </c>
      <c r="BM26" s="29">
        <f t="shared" si="5"/>
        <v>0</v>
      </c>
      <c r="BN26" s="29">
        <f t="shared" si="5"/>
        <v>0</v>
      </c>
      <c r="BO26" s="29">
        <f t="shared" si="5"/>
        <v>0</v>
      </c>
      <c r="BP26" s="29">
        <f t="shared" si="5"/>
        <v>0</v>
      </c>
      <c r="BQ26" s="29">
        <f>SUM(BQ16:BQ25)</f>
        <v>0</v>
      </c>
      <c r="BR26" s="29">
        <f>SUM(BR16:BR25)</f>
        <v>0</v>
      </c>
      <c r="BS26" s="37"/>
    </row>
    <row r="27" spans="1:71" s="2" customFormat="1" ht="12.75">
      <c r="A27" s="1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30"/>
    </row>
    <row r="28" spans="1:71" s="2" customFormat="1" ht="12.75">
      <c r="A28" s="27" t="s">
        <v>3</v>
      </c>
      <c r="B28" s="28"/>
      <c r="C28" s="29">
        <f>SUM(E28:BS28)</f>
        <v>0</v>
      </c>
      <c r="D28" s="28"/>
      <c r="E28" s="29">
        <f aca="true" t="shared" si="6" ref="E28:AJ28">E14+E26</f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29">
        <f t="shared" si="6"/>
        <v>0</v>
      </c>
      <c r="R28" s="29">
        <f t="shared" si="6"/>
        <v>0</v>
      </c>
      <c r="S28" s="29">
        <f t="shared" si="6"/>
        <v>0</v>
      </c>
      <c r="T28" s="29">
        <f t="shared" si="6"/>
        <v>0</v>
      </c>
      <c r="U28" s="29">
        <f t="shared" si="6"/>
        <v>0</v>
      </c>
      <c r="V28" s="29">
        <f t="shared" si="6"/>
        <v>0</v>
      </c>
      <c r="W28" s="29">
        <f t="shared" si="6"/>
        <v>0</v>
      </c>
      <c r="X28" s="29">
        <f t="shared" si="6"/>
        <v>0</v>
      </c>
      <c r="Y28" s="29">
        <f t="shared" si="6"/>
        <v>0</v>
      </c>
      <c r="Z28" s="29">
        <f t="shared" si="6"/>
        <v>0</v>
      </c>
      <c r="AA28" s="29">
        <f t="shared" si="6"/>
        <v>0</v>
      </c>
      <c r="AB28" s="29">
        <f t="shared" si="6"/>
        <v>0</v>
      </c>
      <c r="AC28" s="29">
        <f t="shared" si="6"/>
        <v>0</v>
      </c>
      <c r="AD28" s="29">
        <f t="shared" si="6"/>
        <v>0</v>
      </c>
      <c r="AE28" s="29">
        <f t="shared" si="6"/>
        <v>0</v>
      </c>
      <c r="AF28" s="29">
        <f t="shared" si="6"/>
        <v>0</v>
      </c>
      <c r="AG28" s="29">
        <f t="shared" si="6"/>
        <v>0</v>
      </c>
      <c r="AH28" s="29">
        <f t="shared" si="6"/>
        <v>0</v>
      </c>
      <c r="AI28" s="29">
        <f t="shared" si="6"/>
        <v>0</v>
      </c>
      <c r="AJ28" s="29">
        <f t="shared" si="6"/>
        <v>0</v>
      </c>
      <c r="AK28" s="29">
        <f aca="true" t="shared" si="7" ref="AK28:BS28">AK14+AK26</f>
        <v>0</v>
      </c>
      <c r="AL28" s="29">
        <f t="shared" si="7"/>
        <v>0</v>
      </c>
      <c r="AM28" s="29">
        <f t="shared" si="7"/>
        <v>0</v>
      </c>
      <c r="AN28" s="29">
        <f t="shared" si="7"/>
        <v>0</v>
      </c>
      <c r="AO28" s="29">
        <f t="shared" si="7"/>
        <v>0</v>
      </c>
      <c r="AP28" s="29">
        <f t="shared" si="7"/>
        <v>0</v>
      </c>
      <c r="AQ28" s="29">
        <f t="shared" si="7"/>
        <v>0</v>
      </c>
      <c r="AR28" s="29">
        <f t="shared" si="7"/>
        <v>0</v>
      </c>
      <c r="AS28" s="29">
        <f t="shared" si="7"/>
        <v>0</v>
      </c>
      <c r="AT28" s="29">
        <f t="shared" si="7"/>
        <v>0</v>
      </c>
      <c r="AU28" s="29">
        <f t="shared" si="7"/>
        <v>0</v>
      </c>
      <c r="AV28" s="29">
        <f t="shared" si="7"/>
        <v>0</v>
      </c>
      <c r="AW28" s="29">
        <f t="shared" si="7"/>
        <v>0</v>
      </c>
      <c r="AX28" s="29">
        <f t="shared" si="7"/>
        <v>0</v>
      </c>
      <c r="AY28" s="29">
        <f t="shared" si="7"/>
        <v>0</v>
      </c>
      <c r="AZ28" s="29">
        <f t="shared" si="7"/>
        <v>0</v>
      </c>
      <c r="BA28" s="29">
        <f t="shared" si="7"/>
        <v>0</v>
      </c>
      <c r="BB28" s="29">
        <f t="shared" si="7"/>
        <v>0</v>
      </c>
      <c r="BC28" s="29">
        <f t="shared" si="7"/>
        <v>0</v>
      </c>
      <c r="BD28" s="29">
        <f t="shared" si="7"/>
        <v>0</v>
      </c>
      <c r="BE28" s="29">
        <f t="shared" si="7"/>
        <v>0</v>
      </c>
      <c r="BF28" s="29">
        <f t="shared" si="7"/>
        <v>0</v>
      </c>
      <c r="BG28" s="29">
        <f t="shared" si="7"/>
        <v>0</v>
      </c>
      <c r="BH28" s="29">
        <f t="shared" si="7"/>
        <v>0</v>
      </c>
      <c r="BI28" s="29">
        <f t="shared" si="7"/>
        <v>0</v>
      </c>
      <c r="BJ28" s="29">
        <f t="shared" si="7"/>
        <v>0</v>
      </c>
      <c r="BK28" s="29">
        <f t="shared" si="7"/>
        <v>0</v>
      </c>
      <c r="BL28" s="29">
        <f t="shared" si="7"/>
        <v>0</v>
      </c>
      <c r="BM28" s="29">
        <f t="shared" si="7"/>
        <v>0</v>
      </c>
      <c r="BN28" s="29">
        <f t="shared" si="7"/>
        <v>0</v>
      </c>
      <c r="BO28" s="29">
        <f t="shared" si="7"/>
        <v>0</v>
      </c>
      <c r="BP28" s="29">
        <f t="shared" si="7"/>
        <v>0</v>
      </c>
      <c r="BQ28" s="29">
        <f t="shared" si="7"/>
        <v>0</v>
      </c>
      <c r="BR28" s="29">
        <f t="shared" si="7"/>
        <v>0</v>
      </c>
      <c r="BS28" s="37">
        <f t="shared" si="7"/>
        <v>0</v>
      </c>
    </row>
    <row r="29" spans="1:71" s="1" customFormat="1" ht="12.75">
      <c r="A29" s="20"/>
      <c r="B29" s="18"/>
      <c r="C29" s="21"/>
      <c r="D29" s="1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22"/>
    </row>
    <row r="30" spans="1:71" s="1" customFormat="1" ht="12.75">
      <c r="A30" s="20" t="s">
        <v>74</v>
      </c>
      <c r="B30" s="18"/>
      <c r="C30" s="29">
        <f>SUM(E30:BS30)</f>
        <v>0</v>
      </c>
      <c r="D30" s="1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22"/>
    </row>
    <row r="31" spans="1:71" s="1" customFormat="1" ht="12.75">
      <c r="A31" s="23"/>
      <c r="B31" s="18"/>
      <c r="C31" s="17"/>
      <c r="D31" s="1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22"/>
    </row>
    <row r="32" spans="1:71" s="1" customFormat="1" ht="12.75">
      <c r="A32" s="20" t="s">
        <v>53</v>
      </c>
      <c r="B32" s="18"/>
      <c r="C32" s="29">
        <f>SUM(E32:BS32)</f>
        <v>0</v>
      </c>
      <c r="D32" s="1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22"/>
    </row>
    <row r="33" spans="1:71" s="1" customFormat="1" ht="12.75">
      <c r="A33" s="20" t="s">
        <v>54</v>
      </c>
      <c r="B33" s="18"/>
      <c r="C33" s="29">
        <f>SUM(E33:BS33)</f>
        <v>0</v>
      </c>
      <c r="D33" s="1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22"/>
    </row>
    <row r="34" spans="1:71" s="1" customFormat="1" ht="12.75">
      <c r="A34" s="20" t="s">
        <v>55</v>
      </c>
      <c r="B34" s="18"/>
      <c r="C34" s="29">
        <f>SUM(E34:BS34)</f>
        <v>0</v>
      </c>
      <c r="D34" s="1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22"/>
    </row>
    <row r="35" spans="1:71" s="1" customFormat="1" ht="12.75">
      <c r="A35" s="20" t="s">
        <v>56</v>
      </c>
      <c r="B35" s="18"/>
      <c r="C35" s="29">
        <f>SUM(E35:BS35)</f>
        <v>0</v>
      </c>
      <c r="D35" s="1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22"/>
    </row>
    <row r="36" spans="1:71" s="2" customFormat="1" ht="12.75">
      <c r="A36" s="20"/>
      <c r="B36" s="21"/>
      <c r="C36" s="17"/>
      <c r="D36" s="2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9"/>
    </row>
    <row r="37" spans="1:71" s="1" customFormat="1" ht="12.75">
      <c r="A37" s="20" t="s">
        <v>57</v>
      </c>
      <c r="B37" s="18"/>
      <c r="C37" s="29">
        <f>SUM(E37:BS37)</f>
        <v>0</v>
      </c>
      <c r="D37" s="1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22"/>
    </row>
    <row r="38" spans="1:71" s="1" customFormat="1" ht="12.75">
      <c r="A38" s="20" t="s">
        <v>58</v>
      </c>
      <c r="B38" s="18"/>
      <c r="C38" s="29">
        <f>SUM(E38:BS38)</f>
        <v>0</v>
      </c>
      <c r="D38" s="1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22"/>
    </row>
    <row r="39" spans="1:71" s="1" customFormat="1" ht="12.75">
      <c r="A39" s="20" t="s">
        <v>59</v>
      </c>
      <c r="B39" s="18"/>
      <c r="C39" s="29">
        <f>SUM(E39:BS39)</f>
        <v>0</v>
      </c>
      <c r="D39" s="18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22"/>
    </row>
    <row r="40" spans="1:71" s="1" customFormat="1" ht="12.75">
      <c r="A40" s="20" t="s">
        <v>60</v>
      </c>
      <c r="B40" s="18"/>
      <c r="C40" s="29">
        <f>SUM(E40:BS40)</f>
        <v>0</v>
      </c>
      <c r="D40" s="18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22"/>
    </row>
    <row r="41" spans="1:71" s="1" customFormat="1" ht="12.75">
      <c r="A41" s="15"/>
      <c r="B41" s="18"/>
      <c r="C41" s="17"/>
      <c r="D41" s="1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5"/>
    </row>
    <row r="42" spans="1:71" s="1" customFormat="1" ht="12.75">
      <c r="A42" s="20" t="s">
        <v>61</v>
      </c>
      <c r="B42" s="18"/>
      <c r="C42" s="29">
        <f>SUM(E42:BS42)</f>
        <v>0</v>
      </c>
      <c r="D42" s="1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22"/>
    </row>
    <row r="43" spans="1:71" s="1" customFormat="1" ht="12.75">
      <c r="A43" s="20" t="s">
        <v>62</v>
      </c>
      <c r="B43" s="18"/>
      <c r="C43" s="29">
        <f>SUM(E43:BS43)</f>
        <v>0</v>
      </c>
      <c r="D43" s="18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22"/>
    </row>
    <row r="44" spans="1:71" ht="12.75">
      <c r="A44" s="20" t="s">
        <v>63</v>
      </c>
      <c r="C44" s="29">
        <f>SUM(E44:BS44)</f>
        <v>0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22"/>
    </row>
    <row r="45" spans="1:71" ht="12.75">
      <c r="A45" s="20" t="s">
        <v>64</v>
      </c>
      <c r="C45" s="29">
        <f>SUM(E45:BS45)</f>
        <v>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22"/>
    </row>
    <row r="46" spans="1:71" ht="12.75">
      <c r="A46" s="20"/>
      <c r="C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22"/>
    </row>
    <row r="47" spans="1:71" s="2" customFormat="1" ht="12.75">
      <c r="A47" s="27" t="s">
        <v>7</v>
      </c>
      <c r="B47" s="28"/>
      <c r="C47" s="29">
        <f>SUM(E47:BS47)</f>
        <v>0</v>
      </c>
      <c r="D47" s="28"/>
      <c r="E47" s="29">
        <f>SUM(E30:E45)+E28</f>
        <v>0</v>
      </c>
      <c r="F47" s="29">
        <f aca="true" t="shared" si="8" ref="F47:BQ47">SUM(F30:F45)+F28</f>
        <v>0</v>
      </c>
      <c r="G47" s="29">
        <f t="shared" si="8"/>
        <v>0</v>
      </c>
      <c r="H47" s="29">
        <f t="shared" si="8"/>
        <v>0</v>
      </c>
      <c r="I47" s="29">
        <f t="shared" si="8"/>
        <v>0</v>
      </c>
      <c r="J47" s="29">
        <f t="shared" si="8"/>
        <v>0</v>
      </c>
      <c r="K47" s="29">
        <f t="shared" si="8"/>
        <v>0</v>
      </c>
      <c r="L47" s="29">
        <f t="shared" si="8"/>
        <v>0</v>
      </c>
      <c r="M47" s="29">
        <f t="shared" si="8"/>
        <v>0</v>
      </c>
      <c r="N47" s="29">
        <f t="shared" si="8"/>
        <v>0</v>
      </c>
      <c r="O47" s="29">
        <f t="shared" si="8"/>
        <v>0</v>
      </c>
      <c r="P47" s="29">
        <f t="shared" si="8"/>
        <v>0</v>
      </c>
      <c r="Q47" s="29">
        <f t="shared" si="8"/>
        <v>0</v>
      </c>
      <c r="R47" s="29">
        <f t="shared" si="8"/>
        <v>0</v>
      </c>
      <c r="S47" s="29">
        <f t="shared" si="8"/>
        <v>0</v>
      </c>
      <c r="T47" s="29">
        <f t="shared" si="8"/>
        <v>0</v>
      </c>
      <c r="U47" s="29">
        <f t="shared" si="8"/>
        <v>0</v>
      </c>
      <c r="V47" s="29">
        <f t="shared" si="8"/>
        <v>0</v>
      </c>
      <c r="W47" s="29">
        <f t="shared" si="8"/>
        <v>0</v>
      </c>
      <c r="X47" s="29">
        <f t="shared" si="8"/>
        <v>0</v>
      </c>
      <c r="Y47" s="29">
        <f t="shared" si="8"/>
        <v>0</v>
      </c>
      <c r="Z47" s="29">
        <f t="shared" si="8"/>
        <v>0</v>
      </c>
      <c r="AA47" s="29">
        <f t="shared" si="8"/>
        <v>0</v>
      </c>
      <c r="AB47" s="29">
        <f t="shared" si="8"/>
        <v>0</v>
      </c>
      <c r="AC47" s="29">
        <f t="shared" si="8"/>
        <v>0</v>
      </c>
      <c r="AD47" s="29">
        <f t="shared" si="8"/>
        <v>0</v>
      </c>
      <c r="AE47" s="29">
        <f t="shared" si="8"/>
        <v>0</v>
      </c>
      <c r="AF47" s="29">
        <f t="shared" si="8"/>
        <v>0</v>
      </c>
      <c r="AG47" s="29">
        <f t="shared" si="8"/>
        <v>0</v>
      </c>
      <c r="AH47" s="29">
        <f t="shared" si="8"/>
        <v>0</v>
      </c>
      <c r="AI47" s="29">
        <f t="shared" si="8"/>
        <v>0</v>
      </c>
      <c r="AJ47" s="29">
        <f t="shared" si="8"/>
        <v>0</v>
      </c>
      <c r="AK47" s="29">
        <f t="shared" si="8"/>
        <v>0</v>
      </c>
      <c r="AL47" s="29">
        <f t="shared" si="8"/>
        <v>0</v>
      </c>
      <c r="AM47" s="29">
        <f t="shared" si="8"/>
        <v>0</v>
      </c>
      <c r="AN47" s="29">
        <f t="shared" si="8"/>
        <v>0</v>
      </c>
      <c r="AO47" s="29">
        <f t="shared" si="8"/>
        <v>0</v>
      </c>
      <c r="AP47" s="29">
        <f t="shared" si="8"/>
        <v>0</v>
      </c>
      <c r="AQ47" s="29">
        <f t="shared" si="8"/>
        <v>0</v>
      </c>
      <c r="AR47" s="29">
        <f t="shared" si="8"/>
        <v>0</v>
      </c>
      <c r="AS47" s="29">
        <f t="shared" si="8"/>
        <v>0</v>
      </c>
      <c r="AT47" s="29">
        <f t="shared" si="8"/>
        <v>0</v>
      </c>
      <c r="AU47" s="29">
        <f t="shared" si="8"/>
        <v>0</v>
      </c>
      <c r="AV47" s="29">
        <f t="shared" si="8"/>
        <v>0</v>
      </c>
      <c r="AW47" s="29">
        <f t="shared" si="8"/>
        <v>0</v>
      </c>
      <c r="AX47" s="29">
        <f t="shared" si="8"/>
        <v>0</v>
      </c>
      <c r="AY47" s="29">
        <f t="shared" si="8"/>
        <v>0</v>
      </c>
      <c r="AZ47" s="29">
        <f t="shared" si="8"/>
        <v>0</v>
      </c>
      <c r="BA47" s="29">
        <f t="shared" si="8"/>
        <v>0</v>
      </c>
      <c r="BB47" s="29">
        <f t="shared" si="8"/>
        <v>0</v>
      </c>
      <c r="BC47" s="29">
        <f t="shared" si="8"/>
        <v>0</v>
      </c>
      <c r="BD47" s="29">
        <f t="shared" si="8"/>
        <v>0</v>
      </c>
      <c r="BE47" s="29">
        <f t="shared" si="8"/>
        <v>0</v>
      </c>
      <c r="BF47" s="29">
        <f t="shared" si="8"/>
        <v>0</v>
      </c>
      <c r="BG47" s="29">
        <f t="shared" si="8"/>
        <v>0</v>
      </c>
      <c r="BH47" s="29">
        <f t="shared" si="8"/>
        <v>0</v>
      </c>
      <c r="BI47" s="29">
        <f t="shared" si="8"/>
        <v>0</v>
      </c>
      <c r="BJ47" s="29">
        <f t="shared" si="8"/>
        <v>0</v>
      </c>
      <c r="BK47" s="29">
        <f t="shared" si="8"/>
        <v>0</v>
      </c>
      <c r="BL47" s="29">
        <f t="shared" si="8"/>
        <v>0</v>
      </c>
      <c r="BM47" s="29">
        <f t="shared" si="8"/>
        <v>0</v>
      </c>
      <c r="BN47" s="29">
        <f t="shared" si="8"/>
        <v>0</v>
      </c>
      <c r="BO47" s="29">
        <f t="shared" si="8"/>
        <v>0</v>
      </c>
      <c r="BP47" s="29">
        <f t="shared" si="8"/>
        <v>0</v>
      </c>
      <c r="BQ47" s="29">
        <f t="shared" si="8"/>
        <v>0</v>
      </c>
      <c r="BR47" s="29">
        <f>SUM(BR30:BR45)+BR28</f>
        <v>0</v>
      </c>
      <c r="BS47" s="37">
        <f>SUM(BS30:BS45)+BS28</f>
        <v>0</v>
      </c>
    </row>
    <row r="48" spans="1:71" ht="12.75">
      <c r="A48" s="20"/>
      <c r="BS48" s="26"/>
    </row>
    <row r="49" spans="1:71" ht="12.75">
      <c r="A49" s="20" t="s">
        <v>65</v>
      </c>
      <c r="C49" s="29">
        <f>SUM(E49:BS49)</f>
        <v>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22"/>
    </row>
    <row r="50" spans="1:71" s="2" customFormat="1" ht="12.75">
      <c r="A50" s="27" t="s">
        <v>8</v>
      </c>
      <c r="B50" s="28"/>
      <c r="C50" s="29">
        <f>SUM(E50:BS50)</f>
        <v>0</v>
      </c>
      <c r="D50" s="28"/>
      <c r="E50" s="29">
        <f>E49</f>
        <v>0</v>
      </c>
      <c r="F50" s="29">
        <f aca="true" t="shared" si="9" ref="F50:BQ50">F49</f>
        <v>0</v>
      </c>
      <c r="G50" s="29">
        <f t="shared" si="9"/>
        <v>0</v>
      </c>
      <c r="H50" s="29">
        <f t="shared" si="9"/>
        <v>0</v>
      </c>
      <c r="I50" s="29">
        <f t="shared" si="9"/>
        <v>0</v>
      </c>
      <c r="J50" s="29">
        <f t="shared" si="9"/>
        <v>0</v>
      </c>
      <c r="K50" s="29">
        <f t="shared" si="9"/>
        <v>0</v>
      </c>
      <c r="L50" s="29">
        <f t="shared" si="9"/>
        <v>0</v>
      </c>
      <c r="M50" s="29">
        <f t="shared" si="9"/>
        <v>0</v>
      </c>
      <c r="N50" s="29">
        <f t="shared" si="9"/>
        <v>0</v>
      </c>
      <c r="O50" s="29">
        <f t="shared" si="9"/>
        <v>0</v>
      </c>
      <c r="P50" s="29">
        <f t="shared" si="9"/>
        <v>0</v>
      </c>
      <c r="Q50" s="29">
        <f t="shared" si="9"/>
        <v>0</v>
      </c>
      <c r="R50" s="29">
        <f t="shared" si="9"/>
        <v>0</v>
      </c>
      <c r="S50" s="29">
        <f t="shared" si="9"/>
        <v>0</v>
      </c>
      <c r="T50" s="29">
        <f t="shared" si="9"/>
        <v>0</v>
      </c>
      <c r="U50" s="29">
        <f t="shared" si="9"/>
        <v>0</v>
      </c>
      <c r="V50" s="29">
        <f t="shared" si="9"/>
        <v>0</v>
      </c>
      <c r="W50" s="29">
        <f t="shared" si="9"/>
        <v>0</v>
      </c>
      <c r="X50" s="29">
        <f t="shared" si="9"/>
        <v>0</v>
      </c>
      <c r="Y50" s="29">
        <f t="shared" si="9"/>
        <v>0</v>
      </c>
      <c r="Z50" s="29">
        <f t="shared" si="9"/>
        <v>0</v>
      </c>
      <c r="AA50" s="29">
        <f t="shared" si="9"/>
        <v>0</v>
      </c>
      <c r="AB50" s="29">
        <f t="shared" si="9"/>
        <v>0</v>
      </c>
      <c r="AC50" s="29">
        <f t="shared" si="9"/>
        <v>0</v>
      </c>
      <c r="AD50" s="29">
        <f t="shared" si="9"/>
        <v>0</v>
      </c>
      <c r="AE50" s="29">
        <f t="shared" si="9"/>
        <v>0</v>
      </c>
      <c r="AF50" s="29">
        <f t="shared" si="9"/>
        <v>0</v>
      </c>
      <c r="AG50" s="29">
        <f t="shared" si="9"/>
        <v>0</v>
      </c>
      <c r="AH50" s="29">
        <f t="shared" si="9"/>
        <v>0</v>
      </c>
      <c r="AI50" s="29">
        <f t="shared" si="9"/>
        <v>0</v>
      </c>
      <c r="AJ50" s="29">
        <f t="shared" si="9"/>
        <v>0</v>
      </c>
      <c r="AK50" s="29">
        <f t="shared" si="9"/>
        <v>0</v>
      </c>
      <c r="AL50" s="29">
        <f t="shared" si="9"/>
        <v>0</v>
      </c>
      <c r="AM50" s="29">
        <f t="shared" si="9"/>
        <v>0</v>
      </c>
      <c r="AN50" s="29">
        <f t="shared" si="9"/>
        <v>0</v>
      </c>
      <c r="AO50" s="29">
        <f t="shared" si="9"/>
        <v>0</v>
      </c>
      <c r="AP50" s="29">
        <f t="shared" si="9"/>
        <v>0</v>
      </c>
      <c r="AQ50" s="29">
        <f t="shared" si="9"/>
        <v>0</v>
      </c>
      <c r="AR50" s="29">
        <f t="shared" si="9"/>
        <v>0</v>
      </c>
      <c r="AS50" s="29">
        <f t="shared" si="9"/>
        <v>0</v>
      </c>
      <c r="AT50" s="29">
        <f t="shared" si="9"/>
        <v>0</v>
      </c>
      <c r="AU50" s="29">
        <f t="shared" si="9"/>
        <v>0</v>
      </c>
      <c r="AV50" s="29">
        <f t="shared" si="9"/>
        <v>0</v>
      </c>
      <c r="AW50" s="29">
        <f t="shared" si="9"/>
        <v>0</v>
      </c>
      <c r="AX50" s="29">
        <f t="shared" si="9"/>
        <v>0</v>
      </c>
      <c r="AY50" s="29">
        <f t="shared" si="9"/>
        <v>0</v>
      </c>
      <c r="AZ50" s="29">
        <f t="shared" si="9"/>
        <v>0</v>
      </c>
      <c r="BA50" s="29">
        <f t="shared" si="9"/>
        <v>0</v>
      </c>
      <c r="BB50" s="29">
        <f t="shared" si="9"/>
        <v>0</v>
      </c>
      <c r="BC50" s="29">
        <f t="shared" si="9"/>
        <v>0</v>
      </c>
      <c r="BD50" s="29">
        <f t="shared" si="9"/>
        <v>0</v>
      </c>
      <c r="BE50" s="29">
        <f t="shared" si="9"/>
        <v>0</v>
      </c>
      <c r="BF50" s="29">
        <f t="shared" si="9"/>
        <v>0</v>
      </c>
      <c r="BG50" s="29">
        <f t="shared" si="9"/>
        <v>0</v>
      </c>
      <c r="BH50" s="29">
        <f t="shared" si="9"/>
        <v>0</v>
      </c>
      <c r="BI50" s="29">
        <f t="shared" si="9"/>
        <v>0</v>
      </c>
      <c r="BJ50" s="29">
        <f t="shared" si="9"/>
        <v>0</v>
      </c>
      <c r="BK50" s="29">
        <f t="shared" si="9"/>
        <v>0</v>
      </c>
      <c r="BL50" s="29">
        <f t="shared" si="9"/>
        <v>0</v>
      </c>
      <c r="BM50" s="29">
        <f t="shared" si="9"/>
        <v>0</v>
      </c>
      <c r="BN50" s="29">
        <f t="shared" si="9"/>
        <v>0</v>
      </c>
      <c r="BO50" s="29">
        <f t="shared" si="9"/>
        <v>0</v>
      </c>
      <c r="BP50" s="29">
        <f t="shared" si="9"/>
        <v>0</v>
      </c>
      <c r="BQ50" s="29">
        <f t="shared" si="9"/>
        <v>0</v>
      </c>
      <c r="BR50" s="29">
        <f>BR49</f>
        <v>0</v>
      </c>
      <c r="BS50" s="37">
        <f>BS49</f>
        <v>0</v>
      </c>
    </row>
    <row r="51" spans="1:71" ht="12.75">
      <c r="A51" s="15"/>
      <c r="BS51" s="26"/>
    </row>
    <row r="52" spans="1:71" s="2" customFormat="1" ht="12.75">
      <c r="A52" s="27" t="s">
        <v>9</v>
      </c>
      <c r="B52" s="28"/>
      <c r="C52" s="29">
        <f>SUM(E52:BS52)</f>
        <v>0</v>
      </c>
      <c r="D52" s="28"/>
      <c r="E52" s="29">
        <f>E47+E50</f>
        <v>0</v>
      </c>
      <c r="F52" s="29">
        <f aca="true" t="shared" si="10" ref="F52:BQ52">F47+F50</f>
        <v>0</v>
      </c>
      <c r="G52" s="29">
        <f t="shared" si="10"/>
        <v>0</v>
      </c>
      <c r="H52" s="29">
        <f t="shared" si="10"/>
        <v>0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0</v>
      </c>
      <c r="M52" s="29">
        <f t="shared" si="10"/>
        <v>0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0</v>
      </c>
      <c r="R52" s="29">
        <f t="shared" si="10"/>
        <v>0</v>
      </c>
      <c r="S52" s="29">
        <f t="shared" si="10"/>
        <v>0</v>
      </c>
      <c r="T52" s="29">
        <f t="shared" si="10"/>
        <v>0</v>
      </c>
      <c r="U52" s="29">
        <f t="shared" si="10"/>
        <v>0</v>
      </c>
      <c r="V52" s="29">
        <f t="shared" si="10"/>
        <v>0</v>
      </c>
      <c r="W52" s="29">
        <f t="shared" si="10"/>
        <v>0</v>
      </c>
      <c r="X52" s="29">
        <f t="shared" si="10"/>
        <v>0</v>
      </c>
      <c r="Y52" s="29">
        <f t="shared" si="10"/>
        <v>0</v>
      </c>
      <c r="Z52" s="29">
        <f t="shared" si="10"/>
        <v>0</v>
      </c>
      <c r="AA52" s="29">
        <f t="shared" si="10"/>
        <v>0</v>
      </c>
      <c r="AB52" s="29">
        <f t="shared" si="10"/>
        <v>0</v>
      </c>
      <c r="AC52" s="29">
        <f t="shared" si="10"/>
        <v>0</v>
      </c>
      <c r="AD52" s="29">
        <f t="shared" si="10"/>
        <v>0</v>
      </c>
      <c r="AE52" s="29">
        <f t="shared" si="10"/>
        <v>0</v>
      </c>
      <c r="AF52" s="29">
        <f t="shared" si="10"/>
        <v>0</v>
      </c>
      <c r="AG52" s="29">
        <f t="shared" si="10"/>
        <v>0</v>
      </c>
      <c r="AH52" s="29">
        <f t="shared" si="10"/>
        <v>0</v>
      </c>
      <c r="AI52" s="29">
        <f t="shared" si="10"/>
        <v>0</v>
      </c>
      <c r="AJ52" s="29">
        <f t="shared" si="10"/>
        <v>0</v>
      </c>
      <c r="AK52" s="29">
        <f t="shared" si="10"/>
        <v>0</v>
      </c>
      <c r="AL52" s="29">
        <f t="shared" si="10"/>
        <v>0</v>
      </c>
      <c r="AM52" s="29">
        <f t="shared" si="10"/>
        <v>0</v>
      </c>
      <c r="AN52" s="29">
        <f t="shared" si="10"/>
        <v>0</v>
      </c>
      <c r="AO52" s="29">
        <f t="shared" si="10"/>
        <v>0</v>
      </c>
      <c r="AP52" s="29">
        <f t="shared" si="10"/>
        <v>0</v>
      </c>
      <c r="AQ52" s="29">
        <f t="shared" si="10"/>
        <v>0</v>
      </c>
      <c r="AR52" s="29">
        <f t="shared" si="10"/>
        <v>0</v>
      </c>
      <c r="AS52" s="29">
        <f t="shared" si="10"/>
        <v>0</v>
      </c>
      <c r="AT52" s="29">
        <f t="shared" si="10"/>
        <v>0</v>
      </c>
      <c r="AU52" s="29">
        <f t="shared" si="10"/>
        <v>0</v>
      </c>
      <c r="AV52" s="29">
        <f t="shared" si="10"/>
        <v>0</v>
      </c>
      <c r="AW52" s="29">
        <f t="shared" si="10"/>
        <v>0</v>
      </c>
      <c r="AX52" s="29">
        <f t="shared" si="10"/>
        <v>0</v>
      </c>
      <c r="AY52" s="29">
        <f t="shared" si="10"/>
        <v>0</v>
      </c>
      <c r="AZ52" s="29">
        <f t="shared" si="10"/>
        <v>0</v>
      </c>
      <c r="BA52" s="29">
        <f t="shared" si="10"/>
        <v>0</v>
      </c>
      <c r="BB52" s="29">
        <f t="shared" si="10"/>
        <v>0</v>
      </c>
      <c r="BC52" s="29">
        <f t="shared" si="10"/>
        <v>0</v>
      </c>
      <c r="BD52" s="29">
        <f t="shared" si="10"/>
        <v>0</v>
      </c>
      <c r="BE52" s="29">
        <f t="shared" si="10"/>
        <v>0</v>
      </c>
      <c r="BF52" s="29">
        <f t="shared" si="10"/>
        <v>0</v>
      </c>
      <c r="BG52" s="29">
        <f t="shared" si="10"/>
        <v>0</v>
      </c>
      <c r="BH52" s="29">
        <f t="shared" si="10"/>
        <v>0</v>
      </c>
      <c r="BI52" s="29">
        <f t="shared" si="10"/>
        <v>0</v>
      </c>
      <c r="BJ52" s="29">
        <f t="shared" si="10"/>
        <v>0</v>
      </c>
      <c r="BK52" s="29">
        <f t="shared" si="10"/>
        <v>0</v>
      </c>
      <c r="BL52" s="29">
        <f t="shared" si="10"/>
        <v>0</v>
      </c>
      <c r="BM52" s="29">
        <f t="shared" si="10"/>
        <v>0</v>
      </c>
      <c r="BN52" s="29">
        <f t="shared" si="10"/>
        <v>0</v>
      </c>
      <c r="BO52" s="29">
        <f t="shared" si="10"/>
        <v>0</v>
      </c>
      <c r="BP52" s="29">
        <f t="shared" si="10"/>
        <v>0</v>
      </c>
      <c r="BQ52" s="29">
        <f t="shared" si="10"/>
        <v>0</v>
      </c>
      <c r="BR52" s="29">
        <f>BR47+BR50</f>
        <v>0</v>
      </c>
      <c r="BS52" s="37">
        <f>BS47+BS50</f>
        <v>0</v>
      </c>
    </row>
    <row r="53" spans="1:71" ht="12.75">
      <c r="A53" s="20"/>
      <c r="BS53" s="26"/>
    </row>
    <row r="54" spans="1:71" ht="12.75">
      <c r="A54" s="20" t="s">
        <v>66</v>
      </c>
      <c r="C54" s="29">
        <f>SUM(E54:BS54)</f>
        <v>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22"/>
    </row>
    <row r="55" spans="1:71" ht="12.75">
      <c r="A55" s="20" t="s">
        <v>67</v>
      </c>
      <c r="C55" s="29">
        <f>SUM(E55:BS55)</f>
        <v>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22"/>
    </row>
    <row r="56" spans="1:71" ht="12.75">
      <c r="A56" s="20" t="s">
        <v>68</v>
      </c>
      <c r="C56" s="29">
        <f>SUM(E56:BS56)</f>
        <v>0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22"/>
    </row>
    <row r="57" spans="1:71" s="2" customFormat="1" ht="12.75">
      <c r="A57" s="27" t="s">
        <v>10</v>
      </c>
      <c r="B57" s="28"/>
      <c r="C57" s="29">
        <f>SUM(E57:BS57)</f>
        <v>0</v>
      </c>
      <c r="D57" s="28"/>
      <c r="E57" s="29">
        <f>SUM(E54:E56)</f>
        <v>0</v>
      </c>
      <c r="F57" s="29">
        <f aca="true" t="shared" si="11" ref="F57:BQ57">SUM(F54:F56)</f>
        <v>0</v>
      </c>
      <c r="G57" s="29">
        <f t="shared" si="11"/>
        <v>0</v>
      </c>
      <c r="H57" s="29">
        <f t="shared" si="11"/>
        <v>0</v>
      </c>
      <c r="I57" s="29">
        <f t="shared" si="11"/>
        <v>0</v>
      </c>
      <c r="J57" s="29">
        <f t="shared" si="11"/>
        <v>0</v>
      </c>
      <c r="K57" s="29">
        <f t="shared" si="11"/>
        <v>0</v>
      </c>
      <c r="L57" s="29">
        <f t="shared" si="11"/>
        <v>0</v>
      </c>
      <c r="M57" s="29">
        <f t="shared" si="11"/>
        <v>0</v>
      </c>
      <c r="N57" s="29">
        <f t="shared" si="11"/>
        <v>0</v>
      </c>
      <c r="O57" s="29">
        <f t="shared" si="11"/>
        <v>0</v>
      </c>
      <c r="P57" s="29">
        <f t="shared" si="11"/>
        <v>0</v>
      </c>
      <c r="Q57" s="29">
        <f t="shared" si="11"/>
        <v>0</v>
      </c>
      <c r="R57" s="29">
        <f t="shared" si="11"/>
        <v>0</v>
      </c>
      <c r="S57" s="29">
        <f t="shared" si="11"/>
        <v>0</v>
      </c>
      <c r="T57" s="29">
        <f t="shared" si="11"/>
        <v>0</v>
      </c>
      <c r="U57" s="29">
        <f t="shared" si="11"/>
        <v>0</v>
      </c>
      <c r="V57" s="29">
        <f t="shared" si="11"/>
        <v>0</v>
      </c>
      <c r="W57" s="29">
        <f t="shared" si="11"/>
        <v>0</v>
      </c>
      <c r="X57" s="29">
        <f t="shared" si="11"/>
        <v>0</v>
      </c>
      <c r="Y57" s="29">
        <f t="shared" si="11"/>
        <v>0</v>
      </c>
      <c r="Z57" s="29">
        <f t="shared" si="11"/>
        <v>0</v>
      </c>
      <c r="AA57" s="29">
        <f t="shared" si="11"/>
        <v>0</v>
      </c>
      <c r="AB57" s="29">
        <f t="shared" si="11"/>
        <v>0</v>
      </c>
      <c r="AC57" s="29">
        <f t="shared" si="11"/>
        <v>0</v>
      </c>
      <c r="AD57" s="29">
        <f t="shared" si="11"/>
        <v>0</v>
      </c>
      <c r="AE57" s="29">
        <f t="shared" si="11"/>
        <v>0</v>
      </c>
      <c r="AF57" s="29">
        <f t="shared" si="11"/>
        <v>0</v>
      </c>
      <c r="AG57" s="29">
        <f t="shared" si="11"/>
        <v>0</v>
      </c>
      <c r="AH57" s="29">
        <f t="shared" si="11"/>
        <v>0</v>
      </c>
      <c r="AI57" s="29">
        <f t="shared" si="11"/>
        <v>0</v>
      </c>
      <c r="AJ57" s="29">
        <f t="shared" si="11"/>
        <v>0</v>
      </c>
      <c r="AK57" s="29">
        <f t="shared" si="11"/>
        <v>0</v>
      </c>
      <c r="AL57" s="29">
        <f t="shared" si="11"/>
        <v>0</v>
      </c>
      <c r="AM57" s="29">
        <f t="shared" si="11"/>
        <v>0</v>
      </c>
      <c r="AN57" s="29">
        <f t="shared" si="11"/>
        <v>0</v>
      </c>
      <c r="AO57" s="29">
        <f t="shared" si="11"/>
        <v>0</v>
      </c>
      <c r="AP57" s="29">
        <f t="shared" si="11"/>
        <v>0</v>
      </c>
      <c r="AQ57" s="29">
        <f t="shared" si="11"/>
        <v>0</v>
      </c>
      <c r="AR57" s="29">
        <f t="shared" si="11"/>
        <v>0</v>
      </c>
      <c r="AS57" s="29">
        <f t="shared" si="11"/>
        <v>0</v>
      </c>
      <c r="AT57" s="29">
        <f t="shared" si="11"/>
        <v>0</v>
      </c>
      <c r="AU57" s="29">
        <f t="shared" si="11"/>
        <v>0</v>
      </c>
      <c r="AV57" s="29">
        <f t="shared" si="11"/>
        <v>0</v>
      </c>
      <c r="AW57" s="29">
        <f t="shared" si="11"/>
        <v>0</v>
      </c>
      <c r="AX57" s="29">
        <f t="shared" si="11"/>
        <v>0</v>
      </c>
      <c r="AY57" s="29">
        <f t="shared" si="11"/>
        <v>0</v>
      </c>
      <c r="AZ57" s="29">
        <f t="shared" si="11"/>
        <v>0</v>
      </c>
      <c r="BA57" s="29">
        <f t="shared" si="11"/>
        <v>0</v>
      </c>
      <c r="BB57" s="29">
        <f t="shared" si="11"/>
        <v>0</v>
      </c>
      <c r="BC57" s="29">
        <f t="shared" si="11"/>
        <v>0</v>
      </c>
      <c r="BD57" s="29">
        <f t="shared" si="11"/>
        <v>0</v>
      </c>
      <c r="BE57" s="29">
        <f t="shared" si="11"/>
        <v>0</v>
      </c>
      <c r="BF57" s="29">
        <f t="shared" si="11"/>
        <v>0</v>
      </c>
      <c r="BG57" s="29">
        <f t="shared" si="11"/>
        <v>0</v>
      </c>
      <c r="BH57" s="29">
        <f t="shared" si="11"/>
        <v>0</v>
      </c>
      <c r="BI57" s="29">
        <f t="shared" si="11"/>
        <v>0</v>
      </c>
      <c r="BJ57" s="29">
        <f t="shared" si="11"/>
        <v>0</v>
      </c>
      <c r="BK57" s="29">
        <f t="shared" si="11"/>
        <v>0</v>
      </c>
      <c r="BL57" s="29">
        <f t="shared" si="11"/>
        <v>0</v>
      </c>
      <c r="BM57" s="29">
        <f t="shared" si="11"/>
        <v>0</v>
      </c>
      <c r="BN57" s="29">
        <f t="shared" si="11"/>
        <v>0</v>
      </c>
      <c r="BO57" s="29">
        <f t="shared" si="11"/>
        <v>0</v>
      </c>
      <c r="BP57" s="29">
        <f t="shared" si="11"/>
        <v>0</v>
      </c>
      <c r="BQ57" s="29">
        <f t="shared" si="11"/>
        <v>0</v>
      </c>
      <c r="BR57" s="29">
        <f>SUM(BR54:BR56)</f>
        <v>0</v>
      </c>
      <c r="BS57" s="37">
        <f>SUM(BS54:BS56)</f>
        <v>0</v>
      </c>
    </row>
    <row r="58" spans="1:71" s="21" customFormat="1" ht="12.75">
      <c r="A58" s="20"/>
      <c r="E58" s="35"/>
      <c r="F58" s="35"/>
      <c r="G58" s="35"/>
      <c r="H58" s="35"/>
      <c r="I58" s="35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9"/>
    </row>
    <row r="59" spans="1:71" s="2" customFormat="1" ht="12.75">
      <c r="A59" s="27" t="s">
        <v>11</v>
      </c>
      <c r="B59" s="28"/>
      <c r="C59" s="29">
        <f>SUM(E59:BS59)</f>
        <v>0</v>
      </c>
      <c r="D59" s="28"/>
      <c r="E59" s="29">
        <f>E52+E57</f>
        <v>0</v>
      </c>
      <c r="F59" s="29">
        <f aca="true" t="shared" si="12" ref="F59:BQ59">F52+F57</f>
        <v>0</v>
      </c>
      <c r="G59" s="29">
        <f t="shared" si="12"/>
        <v>0</v>
      </c>
      <c r="H59" s="29">
        <f t="shared" si="12"/>
        <v>0</v>
      </c>
      <c r="I59" s="29">
        <f t="shared" si="12"/>
        <v>0</v>
      </c>
      <c r="J59" s="29">
        <f t="shared" si="12"/>
        <v>0</v>
      </c>
      <c r="K59" s="29">
        <f t="shared" si="12"/>
        <v>0</v>
      </c>
      <c r="L59" s="29">
        <f t="shared" si="12"/>
        <v>0</v>
      </c>
      <c r="M59" s="29">
        <f t="shared" si="12"/>
        <v>0</v>
      </c>
      <c r="N59" s="29">
        <f t="shared" si="12"/>
        <v>0</v>
      </c>
      <c r="O59" s="29">
        <f t="shared" si="12"/>
        <v>0</v>
      </c>
      <c r="P59" s="29">
        <f t="shared" si="12"/>
        <v>0</v>
      </c>
      <c r="Q59" s="29">
        <f t="shared" si="12"/>
        <v>0</v>
      </c>
      <c r="R59" s="29">
        <f t="shared" si="12"/>
        <v>0</v>
      </c>
      <c r="S59" s="29">
        <f t="shared" si="12"/>
        <v>0</v>
      </c>
      <c r="T59" s="29">
        <f t="shared" si="12"/>
        <v>0</v>
      </c>
      <c r="U59" s="29">
        <f t="shared" si="12"/>
        <v>0</v>
      </c>
      <c r="V59" s="29">
        <f t="shared" si="12"/>
        <v>0</v>
      </c>
      <c r="W59" s="29">
        <f t="shared" si="12"/>
        <v>0</v>
      </c>
      <c r="X59" s="29">
        <f t="shared" si="12"/>
        <v>0</v>
      </c>
      <c r="Y59" s="29">
        <f t="shared" si="12"/>
        <v>0</v>
      </c>
      <c r="Z59" s="29">
        <f t="shared" si="12"/>
        <v>0</v>
      </c>
      <c r="AA59" s="29">
        <f t="shared" si="12"/>
        <v>0</v>
      </c>
      <c r="AB59" s="29">
        <f t="shared" si="12"/>
        <v>0</v>
      </c>
      <c r="AC59" s="29">
        <f t="shared" si="12"/>
        <v>0</v>
      </c>
      <c r="AD59" s="29">
        <f t="shared" si="12"/>
        <v>0</v>
      </c>
      <c r="AE59" s="29">
        <f t="shared" si="12"/>
        <v>0</v>
      </c>
      <c r="AF59" s="29">
        <f t="shared" si="12"/>
        <v>0</v>
      </c>
      <c r="AG59" s="29">
        <f t="shared" si="12"/>
        <v>0</v>
      </c>
      <c r="AH59" s="29">
        <f t="shared" si="12"/>
        <v>0</v>
      </c>
      <c r="AI59" s="29">
        <f t="shared" si="12"/>
        <v>0</v>
      </c>
      <c r="AJ59" s="29">
        <f t="shared" si="12"/>
        <v>0</v>
      </c>
      <c r="AK59" s="29">
        <f t="shared" si="12"/>
        <v>0</v>
      </c>
      <c r="AL59" s="29">
        <f t="shared" si="12"/>
        <v>0</v>
      </c>
      <c r="AM59" s="29">
        <f t="shared" si="12"/>
        <v>0</v>
      </c>
      <c r="AN59" s="29">
        <f t="shared" si="12"/>
        <v>0</v>
      </c>
      <c r="AO59" s="29">
        <f t="shared" si="12"/>
        <v>0</v>
      </c>
      <c r="AP59" s="29">
        <f t="shared" si="12"/>
        <v>0</v>
      </c>
      <c r="AQ59" s="29">
        <f t="shared" si="12"/>
        <v>0</v>
      </c>
      <c r="AR59" s="29">
        <f t="shared" si="12"/>
        <v>0</v>
      </c>
      <c r="AS59" s="29">
        <f t="shared" si="12"/>
        <v>0</v>
      </c>
      <c r="AT59" s="29">
        <f t="shared" si="12"/>
        <v>0</v>
      </c>
      <c r="AU59" s="29">
        <f t="shared" si="12"/>
        <v>0</v>
      </c>
      <c r="AV59" s="29">
        <f t="shared" si="12"/>
        <v>0</v>
      </c>
      <c r="AW59" s="29">
        <f t="shared" si="12"/>
        <v>0</v>
      </c>
      <c r="AX59" s="29">
        <f t="shared" si="12"/>
        <v>0</v>
      </c>
      <c r="AY59" s="29">
        <f t="shared" si="12"/>
        <v>0</v>
      </c>
      <c r="AZ59" s="29">
        <f t="shared" si="12"/>
        <v>0</v>
      </c>
      <c r="BA59" s="29">
        <f t="shared" si="12"/>
        <v>0</v>
      </c>
      <c r="BB59" s="29">
        <f t="shared" si="12"/>
        <v>0</v>
      </c>
      <c r="BC59" s="29">
        <f t="shared" si="12"/>
        <v>0</v>
      </c>
      <c r="BD59" s="29">
        <f t="shared" si="12"/>
        <v>0</v>
      </c>
      <c r="BE59" s="29">
        <f t="shared" si="12"/>
        <v>0</v>
      </c>
      <c r="BF59" s="29">
        <f t="shared" si="12"/>
        <v>0</v>
      </c>
      <c r="BG59" s="29">
        <f t="shared" si="12"/>
        <v>0</v>
      </c>
      <c r="BH59" s="29">
        <f t="shared" si="12"/>
        <v>0</v>
      </c>
      <c r="BI59" s="29">
        <f t="shared" si="12"/>
        <v>0</v>
      </c>
      <c r="BJ59" s="29">
        <f t="shared" si="12"/>
        <v>0</v>
      </c>
      <c r="BK59" s="29">
        <f t="shared" si="12"/>
        <v>0</v>
      </c>
      <c r="BL59" s="29">
        <f t="shared" si="12"/>
        <v>0</v>
      </c>
      <c r="BM59" s="29">
        <f t="shared" si="12"/>
        <v>0</v>
      </c>
      <c r="BN59" s="29">
        <f t="shared" si="12"/>
        <v>0</v>
      </c>
      <c r="BO59" s="29">
        <f t="shared" si="12"/>
        <v>0</v>
      </c>
      <c r="BP59" s="29">
        <f t="shared" si="12"/>
        <v>0</v>
      </c>
      <c r="BQ59" s="29">
        <f t="shared" si="12"/>
        <v>0</v>
      </c>
      <c r="BR59" s="29">
        <f>BR52+BR57</f>
        <v>0</v>
      </c>
      <c r="BS59" s="37">
        <f>BS52+BS57</f>
        <v>0</v>
      </c>
    </row>
    <row r="60" spans="1:71" ht="12.75">
      <c r="A60" s="20"/>
      <c r="E60" s="36"/>
      <c r="F60" s="36"/>
      <c r="G60" s="36"/>
      <c r="H60" s="36"/>
      <c r="I60" s="3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22"/>
    </row>
    <row r="61" spans="1:71" ht="12.75">
      <c r="A61" s="20" t="s">
        <v>69</v>
      </c>
      <c r="C61" s="29">
        <f>SUM(E61:BS61)</f>
        <v>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22"/>
    </row>
    <row r="62" spans="1:71" ht="12.75">
      <c r="A62" s="20" t="s">
        <v>70</v>
      </c>
      <c r="C62" s="29">
        <f>SUM(E62:BS62)</f>
        <v>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22"/>
    </row>
    <row r="63" spans="1:71" s="2" customFormat="1" ht="12.75">
      <c r="A63" s="27" t="s">
        <v>12</v>
      </c>
      <c r="B63" s="28"/>
      <c r="C63" s="29">
        <f>SUM(E63:BS63)</f>
        <v>0</v>
      </c>
      <c r="D63" s="28"/>
      <c r="E63" s="29">
        <f aca="true" t="shared" si="13" ref="E63:AJ63">E61+E62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 t="shared" si="13"/>
        <v>0</v>
      </c>
      <c r="O63" s="29">
        <f t="shared" si="13"/>
        <v>0</v>
      </c>
      <c r="P63" s="29">
        <f t="shared" si="13"/>
        <v>0</v>
      </c>
      <c r="Q63" s="29">
        <f t="shared" si="13"/>
        <v>0</v>
      </c>
      <c r="R63" s="29">
        <f t="shared" si="13"/>
        <v>0</v>
      </c>
      <c r="S63" s="29">
        <f t="shared" si="13"/>
        <v>0</v>
      </c>
      <c r="T63" s="29">
        <f t="shared" si="13"/>
        <v>0</v>
      </c>
      <c r="U63" s="29">
        <f t="shared" si="13"/>
        <v>0</v>
      </c>
      <c r="V63" s="29">
        <f t="shared" si="13"/>
        <v>0</v>
      </c>
      <c r="W63" s="29">
        <f t="shared" si="13"/>
        <v>0</v>
      </c>
      <c r="X63" s="29">
        <f t="shared" si="13"/>
        <v>0</v>
      </c>
      <c r="Y63" s="29">
        <f t="shared" si="13"/>
        <v>0</v>
      </c>
      <c r="Z63" s="29">
        <f t="shared" si="13"/>
        <v>0</v>
      </c>
      <c r="AA63" s="29">
        <f t="shared" si="13"/>
        <v>0</v>
      </c>
      <c r="AB63" s="29">
        <f t="shared" si="13"/>
        <v>0</v>
      </c>
      <c r="AC63" s="29">
        <f t="shared" si="13"/>
        <v>0</v>
      </c>
      <c r="AD63" s="29">
        <f t="shared" si="13"/>
        <v>0</v>
      </c>
      <c r="AE63" s="29">
        <f t="shared" si="13"/>
        <v>0</v>
      </c>
      <c r="AF63" s="29">
        <f t="shared" si="13"/>
        <v>0</v>
      </c>
      <c r="AG63" s="29">
        <f t="shared" si="13"/>
        <v>0</v>
      </c>
      <c r="AH63" s="29">
        <f t="shared" si="13"/>
        <v>0</v>
      </c>
      <c r="AI63" s="29">
        <f t="shared" si="13"/>
        <v>0</v>
      </c>
      <c r="AJ63" s="29">
        <f t="shared" si="13"/>
        <v>0</v>
      </c>
      <c r="AK63" s="29">
        <f aca="true" t="shared" si="14" ref="AK63:BP63">AK61+AK62</f>
        <v>0</v>
      </c>
      <c r="AL63" s="29">
        <f t="shared" si="14"/>
        <v>0</v>
      </c>
      <c r="AM63" s="29">
        <f t="shared" si="14"/>
        <v>0</v>
      </c>
      <c r="AN63" s="29">
        <f t="shared" si="14"/>
        <v>0</v>
      </c>
      <c r="AO63" s="29">
        <f t="shared" si="14"/>
        <v>0</v>
      </c>
      <c r="AP63" s="29">
        <f t="shared" si="14"/>
        <v>0</v>
      </c>
      <c r="AQ63" s="29">
        <f t="shared" si="14"/>
        <v>0</v>
      </c>
      <c r="AR63" s="29">
        <f t="shared" si="14"/>
        <v>0</v>
      </c>
      <c r="AS63" s="29">
        <f t="shared" si="14"/>
        <v>0</v>
      </c>
      <c r="AT63" s="29">
        <f t="shared" si="14"/>
        <v>0</v>
      </c>
      <c r="AU63" s="29">
        <f t="shared" si="14"/>
        <v>0</v>
      </c>
      <c r="AV63" s="29">
        <f t="shared" si="14"/>
        <v>0</v>
      </c>
      <c r="AW63" s="29">
        <f t="shared" si="14"/>
        <v>0</v>
      </c>
      <c r="AX63" s="29">
        <f t="shared" si="14"/>
        <v>0</v>
      </c>
      <c r="AY63" s="29">
        <f t="shared" si="14"/>
        <v>0</v>
      </c>
      <c r="AZ63" s="29">
        <f t="shared" si="14"/>
        <v>0</v>
      </c>
      <c r="BA63" s="29">
        <f t="shared" si="14"/>
        <v>0</v>
      </c>
      <c r="BB63" s="29">
        <f t="shared" si="14"/>
        <v>0</v>
      </c>
      <c r="BC63" s="29">
        <f t="shared" si="14"/>
        <v>0</v>
      </c>
      <c r="BD63" s="29">
        <f t="shared" si="14"/>
        <v>0</v>
      </c>
      <c r="BE63" s="29">
        <f t="shared" si="14"/>
        <v>0</v>
      </c>
      <c r="BF63" s="29">
        <f t="shared" si="14"/>
        <v>0</v>
      </c>
      <c r="BG63" s="29">
        <f t="shared" si="14"/>
        <v>0</v>
      </c>
      <c r="BH63" s="29">
        <f t="shared" si="14"/>
        <v>0</v>
      </c>
      <c r="BI63" s="29">
        <f t="shared" si="14"/>
        <v>0</v>
      </c>
      <c r="BJ63" s="29">
        <f t="shared" si="14"/>
        <v>0</v>
      </c>
      <c r="BK63" s="29">
        <f t="shared" si="14"/>
        <v>0</v>
      </c>
      <c r="BL63" s="29">
        <f t="shared" si="14"/>
        <v>0</v>
      </c>
      <c r="BM63" s="29">
        <f t="shared" si="14"/>
        <v>0</v>
      </c>
      <c r="BN63" s="29">
        <f t="shared" si="14"/>
        <v>0</v>
      </c>
      <c r="BO63" s="29">
        <f t="shared" si="14"/>
        <v>0</v>
      </c>
      <c r="BP63" s="29">
        <f t="shared" si="14"/>
        <v>0</v>
      </c>
      <c r="BQ63" s="29">
        <f>BQ61+BQ62</f>
        <v>0</v>
      </c>
      <c r="BR63" s="29">
        <f>BR61+BR62</f>
        <v>0</v>
      </c>
      <c r="BS63" s="37">
        <f>BS61+BS62</f>
        <v>0</v>
      </c>
    </row>
    <row r="64" spans="1:71" ht="12.75">
      <c r="A64" s="20"/>
      <c r="BS64" s="26"/>
    </row>
    <row r="65" spans="1:71" s="2" customFormat="1" ht="12.75">
      <c r="A65" s="27" t="s">
        <v>13</v>
      </c>
      <c r="B65" s="28"/>
      <c r="C65" s="29">
        <f>SUM(E65:BS65)</f>
        <v>0</v>
      </c>
      <c r="D65" s="28"/>
      <c r="E65" s="29">
        <f>E59+E63</f>
        <v>0</v>
      </c>
      <c r="F65" s="29">
        <f aca="true" t="shared" si="15" ref="F65:BQ65">F59+F63</f>
        <v>0</v>
      </c>
      <c r="G65" s="29">
        <f t="shared" si="15"/>
        <v>0</v>
      </c>
      <c r="H65" s="29">
        <f t="shared" si="15"/>
        <v>0</v>
      </c>
      <c r="I65" s="29">
        <f t="shared" si="15"/>
        <v>0</v>
      </c>
      <c r="J65" s="29">
        <f t="shared" si="15"/>
        <v>0</v>
      </c>
      <c r="K65" s="29">
        <f t="shared" si="15"/>
        <v>0</v>
      </c>
      <c r="L65" s="29">
        <f t="shared" si="15"/>
        <v>0</v>
      </c>
      <c r="M65" s="29">
        <f t="shared" si="15"/>
        <v>0</v>
      </c>
      <c r="N65" s="29">
        <f t="shared" si="15"/>
        <v>0</v>
      </c>
      <c r="O65" s="29">
        <f t="shared" si="15"/>
        <v>0</v>
      </c>
      <c r="P65" s="29">
        <f t="shared" si="15"/>
        <v>0</v>
      </c>
      <c r="Q65" s="29">
        <f t="shared" si="15"/>
        <v>0</v>
      </c>
      <c r="R65" s="29">
        <f t="shared" si="15"/>
        <v>0</v>
      </c>
      <c r="S65" s="29">
        <f t="shared" si="15"/>
        <v>0</v>
      </c>
      <c r="T65" s="29">
        <f t="shared" si="15"/>
        <v>0</v>
      </c>
      <c r="U65" s="29">
        <f t="shared" si="15"/>
        <v>0</v>
      </c>
      <c r="V65" s="29">
        <f t="shared" si="15"/>
        <v>0</v>
      </c>
      <c r="W65" s="29">
        <f t="shared" si="15"/>
        <v>0</v>
      </c>
      <c r="X65" s="29">
        <f t="shared" si="15"/>
        <v>0</v>
      </c>
      <c r="Y65" s="29">
        <f t="shared" si="15"/>
        <v>0</v>
      </c>
      <c r="Z65" s="29">
        <f t="shared" si="15"/>
        <v>0</v>
      </c>
      <c r="AA65" s="29">
        <f t="shared" si="15"/>
        <v>0</v>
      </c>
      <c r="AB65" s="29">
        <f t="shared" si="15"/>
        <v>0</v>
      </c>
      <c r="AC65" s="29">
        <f t="shared" si="15"/>
        <v>0</v>
      </c>
      <c r="AD65" s="29">
        <f t="shared" si="15"/>
        <v>0</v>
      </c>
      <c r="AE65" s="29">
        <f t="shared" si="15"/>
        <v>0</v>
      </c>
      <c r="AF65" s="29">
        <f t="shared" si="15"/>
        <v>0</v>
      </c>
      <c r="AG65" s="29">
        <f t="shared" si="15"/>
        <v>0</v>
      </c>
      <c r="AH65" s="29">
        <f t="shared" si="15"/>
        <v>0</v>
      </c>
      <c r="AI65" s="29">
        <f t="shared" si="15"/>
        <v>0</v>
      </c>
      <c r="AJ65" s="29">
        <f t="shared" si="15"/>
        <v>0</v>
      </c>
      <c r="AK65" s="29">
        <f t="shared" si="15"/>
        <v>0</v>
      </c>
      <c r="AL65" s="29">
        <f t="shared" si="15"/>
        <v>0</v>
      </c>
      <c r="AM65" s="29">
        <f t="shared" si="15"/>
        <v>0</v>
      </c>
      <c r="AN65" s="29">
        <f t="shared" si="15"/>
        <v>0</v>
      </c>
      <c r="AO65" s="29">
        <f t="shared" si="15"/>
        <v>0</v>
      </c>
      <c r="AP65" s="29">
        <f t="shared" si="15"/>
        <v>0</v>
      </c>
      <c r="AQ65" s="29">
        <f t="shared" si="15"/>
        <v>0</v>
      </c>
      <c r="AR65" s="29">
        <f t="shared" si="15"/>
        <v>0</v>
      </c>
      <c r="AS65" s="29">
        <f t="shared" si="15"/>
        <v>0</v>
      </c>
      <c r="AT65" s="29">
        <f t="shared" si="15"/>
        <v>0</v>
      </c>
      <c r="AU65" s="29">
        <f t="shared" si="15"/>
        <v>0</v>
      </c>
      <c r="AV65" s="29">
        <f t="shared" si="15"/>
        <v>0</v>
      </c>
      <c r="AW65" s="29">
        <f t="shared" si="15"/>
        <v>0</v>
      </c>
      <c r="AX65" s="29">
        <f t="shared" si="15"/>
        <v>0</v>
      </c>
      <c r="AY65" s="29">
        <f t="shared" si="15"/>
        <v>0</v>
      </c>
      <c r="AZ65" s="29">
        <f t="shared" si="15"/>
        <v>0</v>
      </c>
      <c r="BA65" s="29">
        <f t="shared" si="15"/>
        <v>0</v>
      </c>
      <c r="BB65" s="29">
        <f t="shared" si="15"/>
        <v>0</v>
      </c>
      <c r="BC65" s="29">
        <f t="shared" si="15"/>
        <v>0</v>
      </c>
      <c r="BD65" s="29">
        <f t="shared" si="15"/>
        <v>0</v>
      </c>
      <c r="BE65" s="29">
        <f t="shared" si="15"/>
        <v>0</v>
      </c>
      <c r="BF65" s="29">
        <f t="shared" si="15"/>
        <v>0</v>
      </c>
      <c r="BG65" s="29">
        <f t="shared" si="15"/>
        <v>0</v>
      </c>
      <c r="BH65" s="29">
        <f t="shared" si="15"/>
        <v>0</v>
      </c>
      <c r="BI65" s="29">
        <f t="shared" si="15"/>
        <v>0</v>
      </c>
      <c r="BJ65" s="29">
        <f t="shared" si="15"/>
        <v>0</v>
      </c>
      <c r="BK65" s="29">
        <f t="shared" si="15"/>
        <v>0</v>
      </c>
      <c r="BL65" s="29">
        <f t="shared" si="15"/>
        <v>0</v>
      </c>
      <c r="BM65" s="29">
        <f t="shared" si="15"/>
        <v>0</v>
      </c>
      <c r="BN65" s="29">
        <f t="shared" si="15"/>
        <v>0</v>
      </c>
      <c r="BO65" s="29">
        <f t="shared" si="15"/>
        <v>0</v>
      </c>
      <c r="BP65" s="29">
        <f t="shared" si="15"/>
        <v>0</v>
      </c>
      <c r="BQ65" s="29">
        <f t="shared" si="15"/>
        <v>0</v>
      </c>
      <c r="BR65" s="29">
        <f>BR59+BR63</f>
        <v>0</v>
      </c>
      <c r="BS65" s="37">
        <f>BS59+BS63</f>
        <v>0</v>
      </c>
    </row>
    <row r="66" spans="1:71" ht="12.75">
      <c r="A66" s="20"/>
      <c r="BS66" s="26"/>
    </row>
    <row r="67" spans="1:71" ht="12.75">
      <c r="A67" s="20" t="s">
        <v>71</v>
      </c>
      <c r="C67" s="29">
        <f>SUM(E67:BS67)</f>
        <v>0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22"/>
    </row>
    <row r="68" spans="1:71" ht="12.75">
      <c r="A68" s="20" t="s">
        <v>72</v>
      </c>
      <c r="C68" s="29">
        <f>SUM(E68:BS68)</f>
        <v>0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22"/>
    </row>
    <row r="69" spans="1:71" ht="12.75">
      <c r="A69" s="20"/>
      <c r="BS69" s="26"/>
    </row>
    <row r="70" spans="1:71" s="2" customFormat="1" ht="12.75">
      <c r="A70" s="27" t="s">
        <v>14</v>
      </c>
      <c r="B70" s="28"/>
      <c r="C70" s="29">
        <f>SUM(E70:BS70)</f>
        <v>0</v>
      </c>
      <c r="D70" s="28"/>
      <c r="E70" s="29">
        <f>E65+E67+E68</f>
        <v>0</v>
      </c>
      <c r="F70" s="29">
        <f aca="true" t="shared" si="16" ref="F70:BQ70">F65+F67+F68</f>
        <v>0</v>
      </c>
      <c r="G70" s="29">
        <f t="shared" si="16"/>
        <v>0</v>
      </c>
      <c r="H70" s="29">
        <f t="shared" si="16"/>
        <v>0</v>
      </c>
      <c r="I70" s="29">
        <f t="shared" si="16"/>
        <v>0</v>
      </c>
      <c r="J70" s="29">
        <f t="shared" si="16"/>
        <v>0</v>
      </c>
      <c r="K70" s="29">
        <f t="shared" si="16"/>
        <v>0</v>
      </c>
      <c r="L70" s="29">
        <f t="shared" si="16"/>
        <v>0</v>
      </c>
      <c r="M70" s="29">
        <f t="shared" si="16"/>
        <v>0</v>
      </c>
      <c r="N70" s="29">
        <f t="shared" si="16"/>
        <v>0</v>
      </c>
      <c r="O70" s="29">
        <f t="shared" si="16"/>
        <v>0</v>
      </c>
      <c r="P70" s="29">
        <f t="shared" si="16"/>
        <v>0</v>
      </c>
      <c r="Q70" s="29">
        <f t="shared" si="16"/>
        <v>0</v>
      </c>
      <c r="R70" s="29">
        <f t="shared" si="16"/>
        <v>0</v>
      </c>
      <c r="S70" s="29">
        <f t="shared" si="16"/>
        <v>0</v>
      </c>
      <c r="T70" s="29">
        <f t="shared" si="16"/>
        <v>0</v>
      </c>
      <c r="U70" s="29">
        <f t="shared" si="16"/>
        <v>0</v>
      </c>
      <c r="V70" s="29">
        <f t="shared" si="16"/>
        <v>0</v>
      </c>
      <c r="W70" s="29">
        <f t="shared" si="16"/>
        <v>0</v>
      </c>
      <c r="X70" s="29">
        <f t="shared" si="16"/>
        <v>0</v>
      </c>
      <c r="Y70" s="29">
        <f t="shared" si="16"/>
        <v>0</v>
      </c>
      <c r="Z70" s="29">
        <f t="shared" si="16"/>
        <v>0</v>
      </c>
      <c r="AA70" s="29">
        <f t="shared" si="16"/>
        <v>0</v>
      </c>
      <c r="AB70" s="29">
        <f t="shared" si="16"/>
        <v>0</v>
      </c>
      <c r="AC70" s="29">
        <f t="shared" si="16"/>
        <v>0</v>
      </c>
      <c r="AD70" s="29">
        <f t="shared" si="16"/>
        <v>0</v>
      </c>
      <c r="AE70" s="29">
        <f t="shared" si="16"/>
        <v>0</v>
      </c>
      <c r="AF70" s="29">
        <f t="shared" si="16"/>
        <v>0</v>
      </c>
      <c r="AG70" s="29">
        <f t="shared" si="16"/>
        <v>0</v>
      </c>
      <c r="AH70" s="29">
        <f t="shared" si="16"/>
        <v>0</v>
      </c>
      <c r="AI70" s="29">
        <f t="shared" si="16"/>
        <v>0</v>
      </c>
      <c r="AJ70" s="29">
        <f t="shared" si="16"/>
        <v>0</v>
      </c>
      <c r="AK70" s="29">
        <f t="shared" si="16"/>
        <v>0</v>
      </c>
      <c r="AL70" s="29">
        <f t="shared" si="16"/>
        <v>0</v>
      </c>
      <c r="AM70" s="29">
        <f t="shared" si="16"/>
        <v>0</v>
      </c>
      <c r="AN70" s="29">
        <f t="shared" si="16"/>
        <v>0</v>
      </c>
      <c r="AO70" s="29">
        <f t="shared" si="16"/>
        <v>0</v>
      </c>
      <c r="AP70" s="29">
        <f t="shared" si="16"/>
        <v>0</v>
      </c>
      <c r="AQ70" s="29">
        <f t="shared" si="16"/>
        <v>0</v>
      </c>
      <c r="AR70" s="29">
        <f t="shared" si="16"/>
        <v>0</v>
      </c>
      <c r="AS70" s="29">
        <f t="shared" si="16"/>
        <v>0</v>
      </c>
      <c r="AT70" s="29">
        <f t="shared" si="16"/>
        <v>0</v>
      </c>
      <c r="AU70" s="29">
        <f t="shared" si="16"/>
        <v>0</v>
      </c>
      <c r="AV70" s="29">
        <f t="shared" si="16"/>
        <v>0</v>
      </c>
      <c r="AW70" s="29">
        <f t="shared" si="16"/>
        <v>0</v>
      </c>
      <c r="AX70" s="29">
        <f t="shared" si="16"/>
        <v>0</v>
      </c>
      <c r="AY70" s="29">
        <f t="shared" si="16"/>
        <v>0</v>
      </c>
      <c r="AZ70" s="29">
        <f t="shared" si="16"/>
        <v>0</v>
      </c>
      <c r="BA70" s="29">
        <f t="shared" si="16"/>
        <v>0</v>
      </c>
      <c r="BB70" s="29">
        <f t="shared" si="16"/>
        <v>0</v>
      </c>
      <c r="BC70" s="29">
        <f t="shared" si="16"/>
        <v>0</v>
      </c>
      <c r="BD70" s="29">
        <f t="shared" si="16"/>
        <v>0</v>
      </c>
      <c r="BE70" s="29">
        <f t="shared" si="16"/>
        <v>0</v>
      </c>
      <c r="BF70" s="29">
        <f t="shared" si="16"/>
        <v>0</v>
      </c>
      <c r="BG70" s="29">
        <f t="shared" si="16"/>
        <v>0</v>
      </c>
      <c r="BH70" s="29">
        <f t="shared" si="16"/>
        <v>0</v>
      </c>
      <c r="BI70" s="29">
        <f t="shared" si="16"/>
        <v>0</v>
      </c>
      <c r="BJ70" s="29">
        <f t="shared" si="16"/>
        <v>0</v>
      </c>
      <c r="BK70" s="29">
        <f t="shared" si="16"/>
        <v>0</v>
      </c>
      <c r="BL70" s="29">
        <f t="shared" si="16"/>
        <v>0</v>
      </c>
      <c r="BM70" s="29">
        <f t="shared" si="16"/>
        <v>0</v>
      </c>
      <c r="BN70" s="29">
        <f t="shared" si="16"/>
        <v>0</v>
      </c>
      <c r="BO70" s="29">
        <f t="shared" si="16"/>
        <v>0</v>
      </c>
      <c r="BP70" s="29">
        <f t="shared" si="16"/>
        <v>0</v>
      </c>
      <c r="BQ70" s="29">
        <f t="shared" si="16"/>
        <v>0</v>
      </c>
      <c r="BR70" s="29">
        <f>BR65+BR67+BR68</f>
        <v>0</v>
      </c>
      <c r="BS70" s="37">
        <f>BS65+BS67+BS68</f>
        <v>0</v>
      </c>
    </row>
    <row r="71" spans="1:71" s="2" customFormat="1" ht="12.75">
      <c r="A71" s="27" t="s">
        <v>15</v>
      </c>
      <c r="B71" s="28"/>
      <c r="C71" s="29"/>
      <c r="D71" s="28"/>
      <c r="E71" s="29">
        <f>D75</f>
        <v>0</v>
      </c>
      <c r="F71" s="29">
        <f aca="true" t="shared" si="17" ref="F71:BQ71">E75</f>
        <v>0</v>
      </c>
      <c r="G71" s="29">
        <f t="shared" si="17"/>
        <v>0</v>
      </c>
      <c r="H71" s="29">
        <f t="shared" si="17"/>
        <v>0</v>
      </c>
      <c r="I71" s="29">
        <f t="shared" si="17"/>
        <v>0</v>
      </c>
      <c r="J71" s="29">
        <f t="shared" si="17"/>
        <v>0</v>
      </c>
      <c r="K71" s="29">
        <f t="shared" si="17"/>
        <v>0</v>
      </c>
      <c r="L71" s="29">
        <f t="shared" si="17"/>
        <v>0</v>
      </c>
      <c r="M71" s="29">
        <f t="shared" si="17"/>
        <v>0</v>
      </c>
      <c r="N71" s="29">
        <f t="shared" si="17"/>
        <v>0</v>
      </c>
      <c r="O71" s="29">
        <f t="shared" si="17"/>
        <v>0</v>
      </c>
      <c r="P71" s="29">
        <f t="shared" si="17"/>
        <v>0</v>
      </c>
      <c r="Q71" s="29">
        <f t="shared" si="17"/>
        <v>0</v>
      </c>
      <c r="R71" s="29">
        <f t="shared" si="17"/>
        <v>0</v>
      </c>
      <c r="S71" s="29">
        <f t="shared" si="17"/>
        <v>0</v>
      </c>
      <c r="T71" s="29">
        <f t="shared" si="17"/>
        <v>0</v>
      </c>
      <c r="U71" s="29">
        <f t="shared" si="17"/>
        <v>0</v>
      </c>
      <c r="V71" s="29">
        <f t="shared" si="17"/>
        <v>0</v>
      </c>
      <c r="W71" s="29">
        <f t="shared" si="17"/>
        <v>0</v>
      </c>
      <c r="X71" s="29">
        <f t="shared" si="17"/>
        <v>0</v>
      </c>
      <c r="Y71" s="29">
        <f t="shared" si="17"/>
        <v>0</v>
      </c>
      <c r="Z71" s="29">
        <f t="shared" si="17"/>
        <v>0</v>
      </c>
      <c r="AA71" s="29">
        <f t="shared" si="17"/>
        <v>0</v>
      </c>
      <c r="AB71" s="29">
        <f t="shared" si="17"/>
        <v>0</v>
      </c>
      <c r="AC71" s="29">
        <f t="shared" si="17"/>
        <v>0</v>
      </c>
      <c r="AD71" s="29">
        <f t="shared" si="17"/>
        <v>0</v>
      </c>
      <c r="AE71" s="29">
        <f t="shared" si="17"/>
        <v>0</v>
      </c>
      <c r="AF71" s="29">
        <f t="shared" si="17"/>
        <v>0</v>
      </c>
      <c r="AG71" s="29">
        <f t="shared" si="17"/>
        <v>0</v>
      </c>
      <c r="AH71" s="29">
        <f t="shared" si="17"/>
        <v>0</v>
      </c>
      <c r="AI71" s="29">
        <f t="shared" si="17"/>
        <v>0</v>
      </c>
      <c r="AJ71" s="29">
        <f t="shared" si="17"/>
        <v>0</v>
      </c>
      <c r="AK71" s="29">
        <f t="shared" si="17"/>
        <v>0</v>
      </c>
      <c r="AL71" s="29">
        <f t="shared" si="17"/>
        <v>0</v>
      </c>
      <c r="AM71" s="29">
        <f t="shared" si="17"/>
        <v>0</v>
      </c>
      <c r="AN71" s="29">
        <f t="shared" si="17"/>
        <v>0</v>
      </c>
      <c r="AO71" s="29">
        <f t="shared" si="17"/>
        <v>0</v>
      </c>
      <c r="AP71" s="29">
        <f t="shared" si="17"/>
        <v>0</v>
      </c>
      <c r="AQ71" s="29">
        <f t="shared" si="17"/>
        <v>0</v>
      </c>
      <c r="AR71" s="29">
        <f t="shared" si="17"/>
        <v>0</v>
      </c>
      <c r="AS71" s="29">
        <f t="shared" si="17"/>
        <v>0</v>
      </c>
      <c r="AT71" s="29">
        <f t="shared" si="17"/>
        <v>0</v>
      </c>
      <c r="AU71" s="29">
        <f t="shared" si="17"/>
        <v>0</v>
      </c>
      <c r="AV71" s="29">
        <f t="shared" si="17"/>
        <v>0</v>
      </c>
      <c r="AW71" s="29">
        <f t="shared" si="17"/>
        <v>0</v>
      </c>
      <c r="AX71" s="29">
        <f t="shared" si="17"/>
        <v>0</v>
      </c>
      <c r="AY71" s="29">
        <f t="shared" si="17"/>
        <v>0</v>
      </c>
      <c r="AZ71" s="29">
        <f t="shared" si="17"/>
        <v>0</v>
      </c>
      <c r="BA71" s="29">
        <f t="shared" si="17"/>
        <v>0</v>
      </c>
      <c r="BB71" s="29">
        <f t="shared" si="17"/>
        <v>0</v>
      </c>
      <c r="BC71" s="29">
        <f t="shared" si="17"/>
        <v>0</v>
      </c>
      <c r="BD71" s="29">
        <f t="shared" si="17"/>
        <v>0</v>
      </c>
      <c r="BE71" s="29">
        <f t="shared" si="17"/>
        <v>0</v>
      </c>
      <c r="BF71" s="29">
        <f t="shared" si="17"/>
        <v>0</v>
      </c>
      <c r="BG71" s="29">
        <f t="shared" si="17"/>
        <v>0</v>
      </c>
      <c r="BH71" s="29">
        <f t="shared" si="17"/>
        <v>0</v>
      </c>
      <c r="BI71" s="29">
        <f t="shared" si="17"/>
        <v>0</v>
      </c>
      <c r="BJ71" s="29">
        <f t="shared" si="17"/>
        <v>0</v>
      </c>
      <c r="BK71" s="29">
        <f t="shared" si="17"/>
        <v>0</v>
      </c>
      <c r="BL71" s="29">
        <f t="shared" si="17"/>
        <v>0</v>
      </c>
      <c r="BM71" s="29">
        <f t="shared" si="17"/>
        <v>0</v>
      </c>
      <c r="BN71" s="29">
        <f t="shared" si="17"/>
        <v>0</v>
      </c>
      <c r="BO71" s="29">
        <f t="shared" si="17"/>
        <v>0</v>
      </c>
      <c r="BP71" s="29">
        <f t="shared" si="17"/>
        <v>0</v>
      </c>
      <c r="BQ71" s="29">
        <f t="shared" si="17"/>
        <v>0</v>
      </c>
      <c r="BR71" s="29">
        <f>BQ75</f>
        <v>0</v>
      </c>
      <c r="BS71" s="37">
        <f>BR75</f>
        <v>0</v>
      </c>
    </row>
    <row r="72" spans="1:71" ht="12.75">
      <c r="A72" s="20" t="s">
        <v>73</v>
      </c>
      <c r="C72" s="29">
        <f>SUM(E72:BS72)</f>
        <v>0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22"/>
    </row>
    <row r="73" spans="1:71" ht="12.75">
      <c r="A73" s="20"/>
      <c r="BS73" s="26"/>
    </row>
    <row r="74" spans="1:71" s="2" customFormat="1" ht="12.75">
      <c r="A74" s="27" t="s">
        <v>17</v>
      </c>
      <c r="B74" s="28"/>
      <c r="C74" s="29"/>
      <c r="D74" s="28"/>
      <c r="E74" s="29">
        <f>E70+E72</f>
        <v>0</v>
      </c>
      <c r="F74" s="29">
        <f aca="true" t="shared" si="18" ref="F74:BQ74">F70+F72</f>
        <v>0</v>
      </c>
      <c r="G74" s="29">
        <f t="shared" si="18"/>
        <v>0</v>
      </c>
      <c r="H74" s="29">
        <f t="shared" si="18"/>
        <v>0</v>
      </c>
      <c r="I74" s="29">
        <f t="shared" si="18"/>
        <v>0</v>
      </c>
      <c r="J74" s="29">
        <f t="shared" si="18"/>
        <v>0</v>
      </c>
      <c r="K74" s="29">
        <f t="shared" si="18"/>
        <v>0</v>
      </c>
      <c r="L74" s="29">
        <f t="shared" si="18"/>
        <v>0</v>
      </c>
      <c r="M74" s="29">
        <f t="shared" si="18"/>
        <v>0</v>
      </c>
      <c r="N74" s="29">
        <f t="shared" si="18"/>
        <v>0</v>
      </c>
      <c r="O74" s="29">
        <f t="shared" si="18"/>
        <v>0</v>
      </c>
      <c r="P74" s="29">
        <f t="shared" si="18"/>
        <v>0</v>
      </c>
      <c r="Q74" s="29">
        <f t="shared" si="18"/>
        <v>0</v>
      </c>
      <c r="R74" s="29">
        <f t="shared" si="18"/>
        <v>0</v>
      </c>
      <c r="S74" s="29">
        <f t="shared" si="18"/>
        <v>0</v>
      </c>
      <c r="T74" s="29">
        <f t="shared" si="18"/>
        <v>0</v>
      </c>
      <c r="U74" s="29">
        <f t="shared" si="18"/>
        <v>0</v>
      </c>
      <c r="V74" s="29">
        <f t="shared" si="18"/>
        <v>0</v>
      </c>
      <c r="W74" s="29">
        <f t="shared" si="18"/>
        <v>0</v>
      </c>
      <c r="X74" s="29">
        <f t="shared" si="18"/>
        <v>0</v>
      </c>
      <c r="Y74" s="29">
        <f t="shared" si="18"/>
        <v>0</v>
      </c>
      <c r="Z74" s="29">
        <f t="shared" si="18"/>
        <v>0</v>
      </c>
      <c r="AA74" s="29">
        <f t="shared" si="18"/>
        <v>0</v>
      </c>
      <c r="AB74" s="29">
        <f t="shared" si="18"/>
        <v>0</v>
      </c>
      <c r="AC74" s="29">
        <f t="shared" si="18"/>
        <v>0</v>
      </c>
      <c r="AD74" s="29">
        <f t="shared" si="18"/>
        <v>0</v>
      </c>
      <c r="AE74" s="29">
        <f t="shared" si="18"/>
        <v>0</v>
      </c>
      <c r="AF74" s="29">
        <f t="shared" si="18"/>
        <v>0</v>
      </c>
      <c r="AG74" s="29">
        <f t="shared" si="18"/>
        <v>0</v>
      </c>
      <c r="AH74" s="29">
        <f t="shared" si="18"/>
        <v>0</v>
      </c>
      <c r="AI74" s="29">
        <f t="shared" si="18"/>
        <v>0</v>
      </c>
      <c r="AJ74" s="29">
        <f t="shared" si="18"/>
        <v>0</v>
      </c>
      <c r="AK74" s="29">
        <f t="shared" si="18"/>
        <v>0</v>
      </c>
      <c r="AL74" s="29">
        <f t="shared" si="18"/>
        <v>0</v>
      </c>
      <c r="AM74" s="29">
        <f t="shared" si="18"/>
        <v>0</v>
      </c>
      <c r="AN74" s="29">
        <f t="shared" si="18"/>
        <v>0</v>
      </c>
      <c r="AO74" s="29">
        <f t="shared" si="18"/>
        <v>0</v>
      </c>
      <c r="AP74" s="29">
        <f t="shared" si="18"/>
        <v>0</v>
      </c>
      <c r="AQ74" s="29">
        <f t="shared" si="18"/>
        <v>0</v>
      </c>
      <c r="AR74" s="29">
        <f t="shared" si="18"/>
        <v>0</v>
      </c>
      <c r="AS74" s="29">
        <f t="shared" si="18"/>
        <v>0</v>
      </c>
      <c r="AT74" s="29">
        <f t="shared" si="18"/>
        <v>0</v>
      </c>
      <c r="AU74" s="29">
        <f t="shared" si="18"/>
        <v>0</v>
      </c>
      <c r="AV74" s="29">
        <f t="shared" si="18"/>
        <v>0</v>
      </c>
      <c r="AW74" s="29">
        <f t="shared" si="18"/>
        <v>0</v>
      </c>
      <c r="AX74" s="29">
        <f t="shared" si="18"/>
        <v>0</v>
      </c>
      <c r="AY74" s="29">
        <f t="shared" si="18"/>
        <v>0</v>
      </c>
      <c r="AZ74" s="29">
        <f t="shared" si="18"/>
        <v>0</v>
      </c>
      <c r="BA74" s="29">
        <f t="shared" si="18"/>
        <v>0</v>
      </c>
      <c r="BB74" s="29">
        <f t="shared" si="18"/>
        <v>0</v>
      </c>
      <c r="BC74" s="29">
        <f t="shared" si="18"/>
        <v>0</v>
      </c>
      <c r="BD74" s="29">
        <f t="shared" si="18"/>
        <v>0</v>
      </c>
      <c r="BE74" s="29">
        <f t="shared" si="18"/>
        <v>0</v>
      </c>
      <c r="BF74" s="29">
        <f t="shared" si="18"/>
        <v>0</v>
      </c>
      <c r="BG74" s="29">
        <f t="shared" si="18"/>
        <v>0</v>
      </c>
      <c r="BH74" s="29">
        <f t="shared" si="18"/>
        <v>0</v>
      </c>
      <c r="BI74" s="29">
        <f t="shared" si="18"/>
        <v>0</v>
      </c>
      <c r="BJ74" s="29">
        <f t="shared" si="18"/>
        <v>0</v>
      </c>
      <c r="BK74" s="29">
        <f t="shared" si="18"/>
        <v>0</v>
      </c>
      <c r="BL74" s="29">
        <f t="shared" si="18"/>
        <v>0</v>
      </c>
      <c r="BM74" s="29">
        <f t="shared" si="18"/>
        <v>0</v>
      </c>
      <c r="BN74" s="29">
        <f t="shared" si="18"/>
        <v>0</v>
      </c>
      <c r="BO74" s="29">
        <f t="shared" si="18"/>
        <v>0</v>
      </c>
      <c r="BP74" s="29">
        <f t="shared" si="18"/>
        <v>0</v>
      </c>
      <c r="BQ74" s="29">
        <f t="shared" si="18"/>
        <v>0</v>
      </c>
      <c r="BR74" s="29">
        <f>BR70+BR72</f>
        <v>0</v>
      </c>
      <c r="BS74" s="37">
        <f>BS70+BS72</f>
        <v>0</v>
      </c>
    </row>
    <row r="75" spans="1:71" s="2" customFormat="1" ht="12.75">
      <c r="A75" s="27" t="s">
        <v>18</v>
      </c>
      <c r="B75" s="28"/>
      <c r="C75" s="29"/>
      <c r="D75" s="28"/>
      <c r="E75" s="29">
        <f>E71+E74</f>
        <v>0</v>
      </c>
      <c r="F75" s="29">
        <f aca="true" t="shared" si="19" ref="F75:BQ75">F71+F74</f>
        <v>0</v>
      </c>
      <c r="G75" s="29">
        <f t="shared" si="19"/>
        <v>0</v>
      </c>
      <c r="H75" s="29">
        <f t="shared" si="19"/>
        <v>0</v>
      </c>
      <c r="I75" s="29">
        <f t="shared" si="19"/>
        <v>0</v>
      </c>
      <c r="J75" s="29">
        <f t="shared" si="19"/>
        <v>0</v>
      </c>
      <c r="K75" s="29">
        <f t="shared" si="19"/>
        <v>0</v>
      </c>
      <c r="L75" s="29">
        <f t="shared" si="19"/>
        <v>0</v>
      </c>
      <c r="M75" s="29">
        <f t="shared" si="19"/>
        <v>0</v>
      </c>
      <c r="N75" s="29">
        <f t="shared" si="19"/>
        <v>0</v>
      </c>
      <c r="O75" s="29">
        <f t="shared" si="19"/>
        <v>0</v>
      </c>
      <c r="P75" s="29">
        <f t="shared" si="19"/>
        <v>0</v>
      </c>
      <c r="Q75" s="29">
        <f t="shared" si="19"/>
        <v>0</v>
      </c>
      <c r="R75" s="29">
        <f t="shared" si="19"/>
        <v>0</v>
      </c>
      <c r="S75" s="29">
        <f t="shared" si="19"/>
        <v>0</v>
      </c>
      <c r="T75" s="29">
        <f t="shared" si="19"/>
        <v>0</v>
      </c>
      <c r="U75" s="29">
        <f t="shared" si="19"/>
        <v>0</v>
      </c>
      <c r="V75" s="29">
        <f t="shared" si="19"/>
        <v>0</v>
      </c>
      <c r="W75" s="29">
        <f t="shared" si="19"/>
        <v>0</v>
      </c>
      <c r="X75" s="29">
        <f t="shared" si="19"/>
        <v>0</v>
      </c>
      <c r="Y75" s="29">
        <f t="shared" si="19"/>
        <v>0</v>
      </c>
      <c r="Z75" s="29">
        <f t="shared" si="19"/>
        <v>0</v>
      </c>
      <c r="AA75" s="29">
        <f t="shared" si="19"/>
        <v>0</v>
      </c>
      <c r="AB75" s="29">
        <f t="shared" si="19"/>
        <v>0</v>
      </c>
      <c r="AC75" s="29">
        <f t="shared" si="19"/>
        <v>0</v>
      </c>
      <c r="AD75" s="29">
        <f t="shared" si="19"/>
        <v>0</v>
      </c>
      <c r="AE75" s="29">
        <f t="shared" si="19"/>
        <v>0</v>
      </c>
      <c r="AF75" s="29">
        <f t="shared" si="19"/>
        <v>0</v>
      </c>
      <c r="AG75" s="29">
        <f t="shared" si="19"/>
        <v>0</v>
      </c>
      <c r="AH75" s="29">
        <f t="shared" si="19"/>
        <v>0</v>
      </c>
      <c r="AI75" s="29">
        <f t="shared" si="19"/>
        <v>0</v>
      </c>
      <c r="AJ75" s="29">
        <f t="shared" si="19"/>
        <v>0</v>
      </c>
      <c r="AK75" s="29">
        <f t="shared" si="19"/>
        <v>0</v>
      </c>
      <c r="AL75" s="29">
        <f t="shared" si="19"/>
        <v>0</v>
      </c>
      <c r="AM75" s="29">
        <f t="shared" si="19"/>
        <v>0</v>
      </c>
      <c r="AN75" s="29">
        <f t="shared" si="19"/>
        <v>0</v>
      </c>
      <c r="AO75" s="29">
        <f t="shared" si="19"/>
        <v>0</v>
      </c>
      <c r="AP75" s="29">
        <f t="shared" si="19"/>
        <v>0</v>
      </c>
      <c r="AQ75" s="29">
        <f t="shared" si="19"/>
        <v>0</v>
      </c>
      <c r="AR75" s="29">
        <f t="shared" si="19"/>
        <v>0</v>
      </c>
      <c r="AS75" s="29">
        <f t="shared" si="19"/>
        <v>0</v>
      </c>
      <c r="AT75" s="29">
        <f t="shared" si="19"/>
        <v>0</v>
      </c>
      <c r="AU75" s="29">
        <f t="shared" si="19"/>
        <v>0</v>
      </c>
      <c r="AV75" s="29">
        <f t="shared" si="19"/>
        <v>0</v>
      </c>
      <c r="AW75" s="29">
        <f t="shared" si="19"/>
        <v>0</v>
      </c>
      <c r="AX75" s="29">
        <f t="shared" si="19"/>
        <v>0</v>
      </c>
      <c r="AY75" s="29">
        <f t="shared" si="19"/>
        <v>0</v>
      </c>
      <c r="AZ75" s="29">
        <f t="shared" si="19"/>
        <v>0</v>
      </c>
      <c r="BA75" s="29">
        <f t="shared" si="19"/>
        <v>0</v>
      </c>
      <c r="BB75" s="29">
        <f t="shared" si="19"/>
        <v>0</v>
      </c>
      <c r="BC75" s="29">
        <f t="shared" si="19"/>
        <v>0</v>
      </c>
      <c r="BD75" s="29">
        <f t="shared" si="19"/>
        <v>0</v>
      </c>
      <c r="BE75" s="29">
        <f t="shared" si="19"/>
        <v>0</v>
      </c>
      <c r="BF75" s="29">
        <f t="shared" si="19"/>
        <v>0</v>
      </c>
      <c r="BG75" s="29">
        <f t="shared" si="19"/>
        <v>0</v>
      </c>
      <c r="BH75" s="29">
        <f t="shared" si="19"/>
        <v>0</v>
      </c>
      <c r="BI75" s="29">
        <f t="shared" si="19"/>
        <v>0</v>
      </c>
      <c r="BJ75" s="29">
        <f t="shared" si="19"/>
        <v>0</v>
      </c>
      <c r="BK75" s="29">
        <f t="shared" si="19"/>
        <v>0</v>
      </c>
      <c r="BL75" s="29">
        <f t="shared" si="19"/>
        <v>0</v>
      </c>
      <c r="BM75" s="29">
        <f t="shared" si="19"/>
        <v>0</v>
      </c>
      <c r="BN75" s="29">
        <f t="shared" si="19"/>
        <v>0</v>
      </c>
      <c r="BO75" s="29">
        <f t="shared" si="19"/>
        <v>0</v>
      </c>
      <c r="BP75" s="29">
        <f t="shared" si="19"/>
        <v>0</v>
      </c>
      <c r="BQ75" s="29">
        <f t="shared" si="19"/>
        <v>0</v>
      </c>
      <c r="BR75" s="29">
        <f>BR71+BR74</f>
        <v>0</v>
      </c>
      <c r="BS75" s="37">
        <f>BS71+BS74</f>
        <v>0</v>
      </c>
    </row>
    <row r="76" spans="1:71" s="21" customFormat="1" ht="12.75">
      <c r="A76" s="15"/>
      <c r="E76" s="18"/>
      <c r="F76" s="18"/>
      <c r="G76" s="18"/>
      <c r="H76" s="18"/>
      <c r="I76" s="18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>
        <f>BR75</f>
        <v>0</v>
      </c>
      <c r="BS76" s="22"/>
    </row>
  </sheetData>
  <sheetProtection password="EB5A" sheet="1" objects="1" scenarios="1"/>
  <printOptions/>
  <pageMargins left="0.75" right="0.75" top="1" bottom="1" header="0.5" footer="0.5"/>
  <pageSetup fitToWidth="2" fitToHeight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4"/>
  <sheetViews>
    <sheetView workbookViewId="0" topLeftCell="A31">
      <selection activeCell="A45" sqref="A1:BT45"/>
    </sheetView>
  </sheetViews>
  <sheetFormatPr defaultColWidth="9.140625" defaultRowHeight="12.75"/>
  <cols>
    <col min="1" max="1" width="39.140625" style="18" bestFit="1" customWidth="1"/>
    <col min="2" max="2" width="10.00390625" style="18" customWidth="1"/>
    <col min="3" max="3" width="11.421875" style="21" customWidth="1"/>
    <col min="4" max="4" width="1.28515625" style="18" customWidth="1"/>
    <col min="5" max="9" width="10.140625" style="18" bestFit="1" customWidth="1"/>
    <col min="10" max="16384" width="10.140625" style="18" customWidth="1"/>
  </cols>
  <sheetData>
    <row r="1" spans="3:71" s="1" customFormat="1" ht="12.75">
      <c r="C1" s="2"/>
      <c r="D1" s="3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28</v>
      </c>
      <c r="AG1" s="4">
        <v>29</v>
      </c>
      <c r="AH1" s="4">
        <v>30</v>
      </c>
      <c r="AI1" s="4">
        <v>31</v>
      </c>
      <c r="AJ1" s="4">
        <v>32</v>
      </c>
      <c r="AK1" s="4">
        <v>33</v>
      </c>
      <c r="AL1" s="4">
        <v>34</v>
      </c>
      <c r="AM1" s="4">
        <v>35</v>
      </c>
      <c r="AN1" s="4">
        <v>36</v>
      </c>
      <c r="AO1" s="4">
        <v>37</v>
      </c>
      <c r="AP1" s="4">
        <v>38</v>
      </c>
      <c r="AQ1" s="4">
        <v>39</v>
      </c>
      <c r="AR1" s="4">
        <v>40</v>
      </c>
      <c r="AS1" s="4">
        <v>41</v>
      </c>
      <c r="AT1" s="4">
        <v>42</v>
      </c>
      <c r="AU1" s="4">
        <v>43</v>
      </c>
      <c r="AV1" s="4">
        <v>44</v>
      </c>
      <c r="AW1" s="4">
        <v>45</v>
      </c>
      <c r="AX1" s="4">
        <v>46</v>
      </c>
      <c r="AY1" s="4">
        <v>47</v>
      </c>
      <c r="AZ1" s="4">
        <v>48</v>
      </c>
      <c r="BA1" s="4">
        <v>49</v>
      </c>
      <c r="BB1" s="4">
        <v>50</v>
      </c>
      <c r="BC1" s="4">
        <v>51</v>
      </c>
      <c r="BD1" s="4">
        <v>52</v>
      </c>
      <c r="BE1" s="4">
        <v>53</v>
      </c>
      <c r="BF1" s="4">
        <v>54</v>
      </c>
      <c r="BG1" s="4">
        <v>55</v>
      </c>
      <c r="BH1" s="4">
        <v>56</v>
      </c>
      <c r="BI1" s="4">
        <v>57</v>
      </c>
      <c r="BJ1" s="4">
        <v>58</v>
      </c>
      <c r="BK1" s="4">
        <v>59</v>
      </c>
      <c r="BL1" s="4">
        <v>60</v>
      </c>
      <c r="BM1" s="4">
        <v>61</v>
      </c>
      <c r="BN1" s="4">
        <v>62</v>
      </c>
      <c r="BO1" s="4">
        <v>63</v>
      </c>
      <c r="BP1" s="4">
        <v>64</v>
      </c>
      <c r="BQ1" s="4">
        <v>65</v>
      </c>
      <c r="BR1" s="4">
        <v>66</v>
      </c>
      <c r="BS1" s="4">
        <v>67</v>
      </c>
    </row>
    <row r="2" spans="1:71" s="1" customFormat="1" ht="12.75">
      <c r="A2" s="1" t="s">
        <v>0</v>
      </c>
      <c r="C2" s="2"/>
      <c r="D2" s="3"/>
      <c r="E2" s="5">
        <v>39995</v>
      </c>
      <c r="F2" s="5">
        <v>40179</v>
      </c>
      <c r="G2" s="5">
        <v>40360</v>
      </c>
      <c r="H2" s="5">
        <v>40544</v>
      </c>
      <c r="I2" s="5">
        <v>40725</v>
      </c>
      <c r="J2" s="5">
        <v>40909</v>
      </c>
      <c r="K2" s="5">
        <v>41091</v>
      </c>
      <c r="L2" s="5">
        <v>41275</v>
      </c>
      <c r="M2" s="5">
        <v>41456</v>
      </c>
      <c r="N2" s="5">
        <v>41640</v>
      </c>
      <c r="O2" s="5">
        <v>41821</v>
      </c>
      <c r="P2" s="5">
        <v>42005</v>
      </c>
      <c r="Q2" s="5">
        <v>42186</v>
      </c>
      <c r="R2" s="5">
        <v>42370</v>
      </c>
      <c r="S2" s="5">
        <v>42552</v>
      </c>
      <c r="T2" s="5">
        <v>42736</v>
      </c>
      <c r="U2" s="5">
        <v>42917</v>
      </c>
      <c r="V2" s="5">
        <v>43101</v>
      </c>
      <c r="W2" s="5">
        <v>43282</v>
      </c>
      <c r="X2" s="5">
        <v>43466</v>
      </c>
      <c r="Y2" s="5">
        <v>43647</v>
      </c>
      <c r="Z2" s="5">
        <v>43831</v>
      </c>
      <c r="AA2" s="5">
        <v>44013</v>
      </c>
      <c r="AB2" s="5">
        <v>44197</v>
      </c>
      <c r="AC2" s="5">
        <v>44378</v>
      </c>
      <c r="AD2" s="5">
        <v>44562</v>
      </c>
      <c r="AE2" s="5">
        <v>44743</v>
      </c>
      <c r="AF2" s="5">
        <v>44927</v>
      </c>
      <c r="AG2" s="5">
        <v>45108</v>
      </c>
      <c r="AH2" s="5">
        <v>45292</v>
      </c>
      <c r="AI2" s="5">
        <v>45474</v>
      </c>
      <c r="AJ2" s="5">
        <v>45658</v>
      </c>
      <c r="AK2" s="5">
        <v>45839</v>
      </c>
      <c r="AL2" s="5">
        <v>46023</v>
      </c>
      <c r="AM2" s="5">
        <v>46204</v>
      </c>
      <c r="AN2" s="5">
        <v>46388</v>
      </c>
      <c r="AO2" s="5">
        <v>46569</v>
      </c>
      <c r="AP2" s="5">
        <v>46753</v>
      </c>
      <c r="AQ2" s="5">
        <v>46935</v>
      </c>
      <c r="AR2" s="5">
        <v>47119</v>
      </c>
      <c r="AS2" s="5">
        <v>47300</v>
      </c>
      <c r="AT2" s="5">
        <v>47484</v>
      </c>
      <c r="AU2" s="5">
        <v>47665</v>
      </c>
      <c r="AV2" s="5">
        <v>47849</v>
      </c>
      <c r="AW2" s="5">
        <v>48030</v>
      </c>
      <c r="AX2" s="5">
        <v>48214</v>
      </c>
      <c r="AY2" s="5">
        <v>48396</v>
      </c>
      <c r="AZ2" s="5">
        <v>48580</v>
      </c>
      <c r="BA2" s="5">
        <v>48761</v>
      </c>
      <c r="BB2" s="5">
        <v>48945</v>
      </c>
      <c r="BC2" s="5">
        <v>49126</v>
      </c>
      <c r="BD2" s="5">
        <v>49310</v>
      </c>
      <c r="BE2" s="5">
        <v>49491</v>
      </c>
      <c r="BF2" s="5">
        <v>49675</v>
      </c>
      <c r="BG2" s="5">
        <v>49857</v>
      </c>
      <c r="BH2" s="5">
        <v>50041</v>
      </c>
      <c r="BI2" s="5">
        <v>50222</v>
      </c>
      <c r="BJ2" s="5">
        <v>50406</v>
      </c>
      <c r="BK2" s="5">
        <v>50587</v>
      </c>
      <c r="BL2" s="5">
        <v>50771</v>
      </c>
      <c r="BM2" s="5">
        <v>50952</v>
      </c>
      <c r="BN2" s="5">
        <v>51136</v>
      </c>
      <c r="BO2" s="5">
        <v>51318</v>
      </c>
      <c r="BP2" s="5">
        <v>51502</v>
      </c>
      <c r="BQ2" s="5">
        <v>51683</v>
      </c>
      <c r="BR2" s="5">
        <v>51867</v>
      </c>
      <c r="BS2" s="5">
        <v>52048</v>
      </c>
    </row>
    <row r="3" spans="1:71" s="1" customFormat="1" ht="12.75">
      <c r="A3" s="1" t="s">
        <v>1</v>
      </c>
      <c r="B3" s="6"/>
      <c r="C3" s="7"/>
      <c r="D3" s="8">
        <v>39994</v>
      </c>
      <c r="E3" s="5">
        <v>40178</v>
      </c>
      <c r="F3" s="5">
        <v>40359</v>
      </c>
      <c r="G3" s="5">
        <v>40543</v>
      </c>
      <c r="H3" s="5">
        <v>40724</v>
      </c>
      <c r="I3" s="5">
        <v>40908</v>
      </c>
      <c r="J3" s="5">
        <v>41090</v>
      </c>
      <c r="K3" s="5">
        <v>41274</v>
      </c>
      <c r="L3" s="5">
        <v>41455</v>
      </c>
      <c r="M3" s="5">
        <v>41639</v>
      </c>
      <c r="N3" s="5">
        <v>41820</v>
      </c>
      <c r="O3" s="5">
        <v>42004</v>
      </c>
      <c r="P3" s="5">
        <v>42185</v>
      </c>
      <c r="Q3" s="5">
        <v>42369</v>
      </c>
      <c r="R3" s="5">
        <v>42551</v>
      </c>
      <c r="S3" s="5">
        <v>42735</v>
      </c>
      <c r="T3" s="5">
        <v>42916</v>
      </c>
      <c r="U3" s="5">
        <v>43100</v>
      </c>
      <c r="V3" s="5">
        <v>43281</v>
      </c>
      <c r="W3" s="5">
        <v>43465</v>
      </c>
      <c r="X3" s="5">
        <v>43646</v>
      </c>
      <c r="Y3" s="5">
        <v>43830</v>
      </c>
      <c r="Z3" s="5">
        <v>44012</v>
      </c>
      <c r="AA3" s="5">
        <v>44196</v>
      </c>
      <c r="AB3" s="5">
        <v>44377</v>
      </c>
      <c r="AC3" s="5">
        <v>44561</v>
      </c>
      <c r="AD3" s="5">
        <v>44742</v>
      </c>
      <c r="AE3" s="5">
        <v>44926</v>
      </c>
      <c r="AF3" s="5">
        <v>45107</v>
      </c>
      <c r="AG3" s="5">
        <v>45291</v>
      </c>
      <c r="AH3" s="5">
        <v>45473</v>
      </c>
      <c r="AI3" s="5">
        <v>45657</v>
      </c>
      <c r="AJ3" s="5">
        <v>45838</v>
      </c>
      <c r="AK3" s="5">
        <v>46022</v>
      </c>
      <c r="AL3" s="5">
        <v>46203</v>
      </c>
      <c r="AM3" s="5">
        <v>46387</v>
      </c>
      <c r="AN3" s="5">
        <v>46568</v>
      </c>
      <c r="AO3" s="5">
        <v>46752</v>
      </c>
      <c r="AP3" s="5">
        <v>46934</v>
      </c>
      <c r="AQ3" s="5">
        <v>47118</v>
      </c>
      <c r="AR3" s="5">
        <v>47299</v>
      </c>
      <c r="AS3" s="5">
        <v>47483</v>
      </c>
      <c r="AT3" s="5">
        <v>47664</v>
      </c>
      <c r="AU3" s="5">
        <v>47848</v>
      </c>
      <c r="AV3" s="5">
        <v>48029</v>
      </c>
      <c r="AW3" s="5">
        <v>48213</v>
      </c>
      <c r="AX3" s="5">
        <v>48395</v>
      </c>
      <c r="AY3" s="5">
        <v>48579</v>
      </c>
      <c r="AZ3" s="5">
        <v>48760</v>
      </c>
      <c r="BA3" s="5">
        <v>48944</v>
      </c>
      <c r="BB3" s="5">
        <v>49125</v>
      </c>
      <c r="BC3" s="5">
        <v>49309</v>
      </c>
      <c r="BD3" s="5">
        <v>49490</v>
      </c>
      <c r="BE3" s="5">
        <v>49674</v>
      </c>
      <c r="BF3" s="5">
        <v>49856</v>
      </c>
      <c r="BG3" s="5">
        <v>50040</v>
      </c>
      <c r="BH3" s="5">
        <v>50221</v>
      </c>
      <c r="BI3" s="5">
        <v>50405</v>
      </c>
      <c r="BJ3" s="5">
        <v>50586</v>
      </c>
      <c r="BK3" s="5">
        <v>50770</v>
      </c>
      <c r="BL3" s="5">
        <v>50951</v>
      </c>
      <c r="BM3" s="5">
        <v>51135</v>
      </c>
      <c r="BN3" s="5">
        <v>51317</v>
      </c>
      <c r="BO3" s="5">
        <v>51501</v>
      </c>
      <c r="BP3" s="5">
        <v>51682</v>
      </c>
      <c r="BQ3" s="5">
        <v>51866</v>
      </c>
      <c r="BR3" s="5">
        <v>52047</v>
      </c>
      <c r="BS3" s="5">
        <v>52231</v>
      </c>
    </row>
    <row r="4" spans="3:71" s="9" customFormat="1" ht="12">
      <c r="C4" s="10"/>
      <c r="D4" s="5">
        <v>39994</v>
      </c>
      <c r="E4" s="11">
        <v>0.5041095890410959</v>
      </c>
      <c r="F4" s="11">
        <v>0.4958904109589041</v>
      </c>
      <c r="G4" s="11">
        <v>0.5041095890410959</v>
      </c>
      <c r="H4" s="11">
        <v>0.4958904109589041</v>
      </c>
      <c r="I4" s="11">
        <v>0.5041095890410959</v>
      </c>
      <c r="J4" s="11">
        <v>0.4972677595628415</v>
      </c>
      <c r="K4" s="11">
        <v>0.5027322404371585</v>
      </c>
      <c r="L4" s="11">
        <v>0.4958904109589041</v>
      </c>
      <c r="M4" s="11">
        <v>0.5041095890410959</v>
      </c>
      <c r="N4" s="11">
        <v>0.4958904109589041</v>
      </c>
      <c r="O4" s="11">
        <v>0.5041095890410959</v>
      </c>
      <c r="P4" s="11">
        <v>0.4958904109589041</v>
      </c>
      <c r="Q4" s="11">
        <v>0.5041095890410959</v>
      </c>
      <c r="R4" s="11">
        <v>0.4972677595628415</v>
      </c>
      <c r="S4" s="11">
        <v>0.5027322404371585</v>
      </c>
      <c r="T4" s="11">
        <v>0.4958904109589041</v>
      </c>
      <c r="U4" s="11">
        <v>0.5041095890410959</v>
      </c>
      <c r="V4" s="11">
        <v>0.4958904109589041</v>
      </c>
      <c r="W4" s="11">
        <v>0.5041095890410959</v>
      </c>
      <c r="X4" s="11">
        <v>0.4958904109589041</v>
      </c>
      <c r="Y4" s="11">
        <v>0.5041095890410959</v>
      </c>
      <c r="Z4" s="11">
        <v>0.4972677595628415</v>
      </c>
      <c r="AA4" s="11">
        <v>0.5027322404371585</v>
      </c>
      <c r="AB4" s="11">
        <v>0.4958904109589041</v>
      </c>
      <c r="AC4" s="11">
        <v>0.5041095890410959</v>
      </c>
      <c r="AD4" s="11">
        <v>0.4958904109589041</v>
      </c>
      <c r="AE4" s="11">
        <v>0.5041095890410959</v>
      </c>
      <c r="AF4" s="11">
        <v>0.4958904109589041</v>
      </c>
      <c r="AG4" s="11">
        <v>0.5041095890410959</v>
      </c>
      <c r="AH4" s="11">
        <v>0.4972677595628415</v>
      </c>
      <c r="AI4" s="11">
        <v>0.5027322404371585</v>
      </c>
      <c r="AJ4" s="11">
        <v>0.4958904109589041</v>
      </c>
      <c r="AK4" s="11">
        <v>0.5041095890410959</v>
      </c>
      <c r="AL4" s="11">
        <v>0.4958904109589041</v>
      </c>
      <c r="AM4" s="11">
        <v>0.5041095890410959</v>
      </c>
      <c r="AN4" s="11">
        <v>0.4958904109589041</v>
      </c>
      <c r="AO4" s="11">
        <v>0.5041095890410959</v>
      </c>
      <c r="AP4" s="11">
        <v>0.4972677595628415</v>
      </c>
      <c r="AQ4" s="11">
        <v>0.5027322404371585</v>
      </c>
      <c r="AR4" s="11">
        <v>0.4958904109589041</v>
      </c>
      <c r="AS4" s="11">
        <v>0.5041095890410959</v>
      </c>
      <c r="AT4" s="11">
        <v>0.4958904109589041</v>
      </c>
      <c r="AU4" s="11">
        <v>0.5041095890410959</v>
      </c>
      <c r="AV4" s="11">
        <v>0.4958904109589041</v>
      </c>
      <c r="AW4" s="11">
        <v>0.5041095890410959</v>
      </c>
      <c r="AX4" s="11">
        <v>0.4972677595628415</v>
      </c>
      <c r="AY4" s="11">
        <v>0.5027322404371585</v>
      </c>
      <c r="AZ4" s="11">
        <v>0.4958904109589041</v>
      </c>
      <c r="BA4" s="11">
        <v>0.5041095890410959</v>
      </c>
      <c r="BB4" s="11">
        <v>0.4958904109589041</v>
      </c>
      <c r="BC4" s="11">
        <v>0.5041095890410959</v>
      </c>
      <c r="BD4" s="11">
        <v>0.4958904109589041</v>
      </c>
      <c r="BE4" s="11">
        <v>0.5041095890410959</v>
      </c>
      <c r="BF4" s="11">
        <v>0.4972677595628415</v>
      </c>
      <c r="BG4" s="11">
        <v>0.5027322404371585</v>
      </c>
      <c r="BH4" s="11">
        <v>0.4958904109589041</v>
      </c>
      <c r="BI4" s="11">
        <v>0.5041095890410959</v>
      </c>
      <c r="BJ4" s="11">
        <v>0.4958904109589041</v>
      </c>
      <c r="BK4" s="11">
        <v>0.5041095890410959</v>
      </c>
      <c r="BL4" s="11">
        <v>0.4958904109589041</v>
      </c>
      <c r="BM4" s="11">
        <v>0.5041095890410959</v>
      </c>
      <c r="BN4" s="11">
        <v>0.4972677595628415</v>
      </c>
      <c r="BO4" s="11">
        <v>0.5027322404371585</v>
      </c>
      <c r="BP4" s="11">
        <v>0.4958904109589041</v>
      </c>
      <c r="BQ4" s="11">
        <v>0.5041095890410959</v>
      </c>
      <c r="BR4" s="11">
        <v>0.4958904109589041</v>
      </c>
      <c r="BS4" s="11">
        <v>0.5041095890410959</v>
      </c>
    </row>
    <row r="5" spans="3:9" s="1" customFormat="1" ht="12.75">
      <c r="C5" s="2"/>
      <c r="D5" s="3"/>
      <c r="E5" s="9"/>
      <c r="F5" s="9"/>
      <c r="G5" s="9"/>
      <c r="H5" s="9"/>
      <c r="I5" s="9"/>
    </row>
    <row r="6" spans="1:71" s="1" customFormat="1" ht="12.75">
      <c r="A6" s="1" t="s">
        <v>2</v>
      </c>
      <c r="C6" s="2"/>
      <c r="D6" s="3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0</v>
      </c>
      <c r="BS6" s="9">
        <v>0</v>
      </c>
    </row>
    <row r="8" ht="12.75">
      <c r="A8" s="21" t="s">
        <v>26</v>
      </c>
    </row>
    <row r="9" spans="1:71" ht="12.75">
      <c r="A9" s="20" t="s">
        <v>22</v>
      </c>
      <c r="E9" s="16">
        <f>-PROSPETTO!E32</f>
        <v>0</v>
      </c>
      <c r="F9" s="16">
        <f>-PROSPETTO!F32</f>
        <v>0</v>
      </c>
      <c r="G9" s="16">
        <f>-PROSPETTO!G32</f>
        <v>0</v>
      </c>
      <c r="H9" s="16">
        <f>-PROSPETTO!H32</f>
        <v>0</v>
      </c>
      <c r="I9" s="16">
        <f>-PROSPETTO!I32</f>
        <v>0</v>
      </c>
      <c r="J9" s="16">
        <f>-PROSPETTO!J32</f>
        <v>0</v>
      </c>
      <c r="K9" s="16">
        <f>-PROSPETTO!K32</f>
        <v>0</v>
      </c>
      <c r="L9" s="16">
        <f>-PROSPETTO!L32</f>
        <v>0</v>
      </c>
      <c r="M9" s="16">
        <f>-PROSPETTO!M32</f>
        <v>0</v>
      </c>
      <c r="N9" s="16">
        <f>-PROSPETTO!N32</f>
        <v>0</v>
      </c>
      <c r="O9" s="16">
        <f>-PROSPETTO!O32</f>
        <v>0</v>
      </c>
      <c r="P9" s="16">
        <f>-PROSPETTO!P32</f>
        <v>0</v>
      </c>
      <c r="Q9" s="16">
        <f>-PROSPETTO!Q32</f>
        <v>0</v>
      </c>
      <c r="R9" s="16">
        <f>-PROSPETTO!R32</f>
        <v>0</v>
      </c>
      <c r="S9" s="16">
        <f>-PROSPETTO!S32</f>
        <v>0</v>
      </c>
      <c r="T9" s="16">
        <f>-PROSPETTO!T32</f>
        <v>0</v>
      </c>
      <c r="U9" s="16">
        <f>-PROSPETTO!U32</f>
        <v>0</v>
      </c>
      <c r="V9" s="16">
        <f>-PROSPETTO!V32</f>
        <v>0</v>
      </c>
      <c r="W9" s="16">
        <f>-PROSPETTO!W32</f>
        <v>0</v>
      </c>
      <c r="X9" s="16">
        <f>-PROSPETTO!X32</f>
        <v>0</v>
      </c>
      <c r="Y9" s="16">
        <f>-PROSPETTO!Y32</f>
        <v>0</v>
      </c>
      <c r="Z9" s="16">
        <f>-PROSPETTO!Z32</f>
        <v>0</v>
      </c>
      <c r="AA9" s="16">
        <f>-PROSPETTO!AA32</f>
        <v>0</v>
      </c>
      <c r="AB9" s="16">
        <f>-PROSPETTO!AB32</f>
        <v>0</v>
      </c>
      <c r="AC9" s="16">
        <f>-PROSPETTO!AC32</f>
        <v>0</v>
      </c>
      <c r="AD9" s="16">
        <f>-PROSPETTO!AD32</f>
        <v>0</v>
      </c>
      <c r="AE9" s="16">
        <f>-PROSPETTO!AE32</f>
        <v>0</v>
      </c>
      <c r="AF9" s="16">
        <f>-PROSPETTO!AF32</f>
        <v>0</v>
      </c>
      <c r="AG9" s="16">
        <f>-PROSPETTO!AG32</f>
        <v>0</v>
      </c>
      <c r="AH9" s="16">
        <f>-PROSPETTO!AH32</f>
        <v>0</v>
      </c>
      <c r="AI9" s="16">
        <f>-PROSPETTO!AI32</f>
        <v>0</v>
      </c>
      <c r="AJ9" s="16">
        <f>-PROSPETTO!AJ32</f>
        <v>0</v>
      </c>
      <c r="AK9" s="16">
        <f>-PROSPETTO!AK32</f>
        <v>0</v>
      </c>
      <c r="AL9" s="16">
        <f>-PROSPETTO!AL32</f>
        <v>0</v>
      </c>
      <c r="AM9" s="16">
        <f>-PROSPETTO!AM32</f>
        <v>0</v>
      </c>
      <c r="AN9" s="16">
        <f>-PROSPETTO!AN32</f>
        <v>0</v>
      </c>
      <c r="AO9" s="16">
        <f>-PROSPETTO!AO32</f>
        <v>0</v>
      </c>
      <c r="AP9" s="16">
        <f>-PROSPETTO!AP32</f>
        <v>0</v>
      </c>
      <c r="AQ9" s="16">
        <f>-PROSPETTO!AQ32</f>
        <v>0</v>
      </c>
      <c r="AR9" s="16">
        <f>-PROSPETTO!AR32</f>
        <v>0</v>
      </c>
      <c r="AS9" s="16">
        <f>-PROSPETTO!AS32</f>
        <v>0</v>
      </c>
      <c r="AT9" s="16">
        <f>-PROSPETTO!AT32</f>
        <v>0</v>
      </c>
      <c r="AU9" s="16">
        <f>-PROSPETTO!AU32</f>
        <v>0</v>
      </c>
      <c r="AV9" s="16">
        <f>-PROSPETTO!AV32</f>
        <v>0</v>
      </c>
      <c r="AW9" s="16">
        <f>-PROSPETTO!AW32</f>
        <v>0</v>
      </c>
      <c r="AX9" s="16">
        <f>-PROSPETTO!AX32</f>
        <v>0</v>
      </c>
      <c r="AY9" s="16">
        <f>-PROSPETTO!AY32</f>
        <v>0</v>
      </c>
      <c r="AZ9" s="16">
        <f>-PROSPETTO!AZ32</f>
        <v>0</v>
      </c>
      <c r="BA9" s="16">
        <f>-PROSPETTO!BA32</f>
        <v>0</v>
      </c>
      <c r="BB9" s="16">
        <f>-PROSPETTO!BB32</f>
        <v>0</v>
      </c>
      <c r="BC9" s="16">
        <f>-PROSPETTO!BC32</f>
        <v>0</v>
      </c>
      <c r="BD9" s="16">
        <f>-PROSPETTO!BD32</f>
        <v>0</v>
      </c>
      <c r="BE9" s="16">
        <f>-PROSPETTO!BE32</f>
        <v>0</v>
      </c>
      <c r="BF9" s="16">
        <f>-PROSPETTO!BF32</f>
        <v>0</v>
      </c>
      <c r="BG9" s="16">
        <f>-PROSPETTO!BG32</f>
        <v>0</v>
      </c>
      <c r="BH9" s="16">
        <f>-PROSPETTO!BH32</f>
        <v>0</v>
      </c>
      <c r="BI9" s="16">
        <f>-PROSPETTO!BI32</f>
        <v>0</v>
      </c>
      <c r="BJ9" s="16">
        <f>-PROSPETTO!BJ32</f>
        <v>0</v>
      </c>
      <c r="BK9" s="16">
        <f>-PROSPETTO!BK32</f>
        <v>0</v>
      </c>
      <c r="BL9" s="16">
        <f>-PROSPETTO!BL32</f>
        <v>0</v>
      </c>
      <c r="BM9" s="16">
        <f>-PROSPETTO!BM32</f>
        <v>0</v>
      </c>
      <c r="BN9" s="16">
        <f>-PROSPETTO!BN32</f>
        <v>0</v>
      </c>
      <c r="BO9" s="16">
        <f>-PROSPETTO!BO32</f>
        <v>0</v>
      </c>
      <c r="BP9" s="16">
        <f>-PROSPETTO!BP32</f>
        <v>0</v>
      </c>
      <c r="BQ9" s="16">
        <f>-PROSPETTO!BQ32</f>
        <v>0</v>
      </c>
      <c r="BR9" s="16">
        <f>-PROSPETTO!BR32</f>
        <v>0</v>
      </c>
      <c r="BS9" s="16">
        <f>-PROSPETTO!BS32</f>
        <v>0</v>
      </c>
    </row>
    <row r="10" spans="1:71" ht="12.75">
      <c r="A10" s="20" t="s">
        <v>16</v>
      </c>
      <c r="E10" s="16">
        <f>-PROSPETTO!E72</f>
        <v>0</v>
      </c>
      <c r="F10" s="16">
        <f>-PROSPETTO!F72</f>
        <v>0</v>
      </c>
      <c r="G10" s="16">
        <f>-PROSPETTO!G72</f>
        <v>0</v>
      </c>
      <c r="H10" s="16">
        <f>-PROSPETTO!H72</f>
        <v>0</v>
      </c>
      <c r="I10" s="16">
        <f>-PROSPETTO!I72</f>
        <v>0</v>
      </c>
      <c r="J10" s="16">
        <f>-PROSPETTO!J72</f>
        <v>0</v>
      </c>
      <c r="K10" s="16">
        <f>-PROSPETTO!K72</f>
        <v>0</v>
      </c>
      <c r="L10" s="16">
        <f>-PROSPETTO!L72</f>
        <v>0</v>
      </c>
      <c r="M10" s="16">
        <f>-PROSPETTO!M72</f>
        <v>0</v>
      </c>
      <c r="N10" s="16">
        <f>-PROSPETTO!N72</f>
        <v>0</v>
      </c>
      <c r="O10" s="16">
        <f>-PROSPETTO!O72</f>
        <v>0</v>
      </c>
      <c r="P10" s="16">
        <f>-PROSPETTO!P72</f>
        <v>0</v>
      </c>
      <c r="Q10" s="16">
        <f>-PROSPETTO!Q72</f>
        <v>0</v>
      </c>
      <c r="R10" s="16">
        <f>-PROSPETTO!R72</f>
        <v>0</v>
      </c>
      <c r="S10" s="16">
        <f>-PROSPETTO!S72</f>
        <v>0</v>
      </c>
      <c r="T10" s="16">
        <f>-PROSPETTO!T72</f>
        <v>0</v>
      </c>
      <c r="U10" s="16">
        <f>-PROSPETTO!U72</f>
        <v>0</v>
      </c>
      <c r="V10" s="16">
        <f>-PROSPETTO!V72</f>
        <v>0</v>
      </c>
      <c r="W10" s="16">
        <f>-PROSPETTO!W72</f>
        <v>0</v>
      </c>
      <c r="X10" s="16">
        <f>-PROSPETTO!X72</f>
        <v>0</v>
      </c>
      <c r="Y10" s="16">
        <f>-PROSPETTO!Y72</f>
        <v>0</v>
      </c>
      <c r="Z10" s="16">
        <f>-PROSPETTO!Z72</f>
        <v>0</v>
      </c>
      <c r="AA10" s="16">
        <f>-PROSPETTO!AA72</f>
        <v>0</v>
      </c>
      <c r="AB10" s="16">
        <f>-PROSPETTO!AB72</f>
        <v>0</v>
      </c>
      <c r="AC10" s="16">
        <f>-PROSPETTO!AC72</f>
        <v>0</v>
      </c>
      <c r="AD10" s="16">
        <f>-PROSPETTO!AD72</f>
        <v>0</v>
      </c>
      <c r="AE10" s="16">
        <f>-PROSPETTO!AE72</f>
        <v>0</v>
      </c>
      <c r="AF10" s="16">
        <f>-PROSPETTO!AF72</f>
        <v>0</v>
      </c>
      <c r="AG10" s="16">
        <f>-PROSPETTO!AG72</f>
        <v>0</v>
      </c>
      <c r="AH10" s="16">
        <f>-PROSPETTO!AH72</f>
        <v>0</v>
      </c>
      <c r="AI10" s="16">
        <f>-PROSPETTO!AI72</f>
        <v>0</v>
      </c>
      <c r="AJ10" s="16">
        <f>-PROSPETTO!AJ72</f>
        <v>0</v>
      </c>
      <c r="AK10" s="16">
        <f>-PROSPETTO!AK72</f>
        <v>0</v>
      </c>
      <c r="AL10" s="16">
        <f>-PROSPETTO!AL72</f>
        <v>0</v>
      </c>
      <c r="AM10" s="16">
        <f>-PROSPETTO!AM72</f>
        <v>0</v>
      </c>
      <c r="AN10" s="16">
        <f>-PROSPETTO!AN72</f>
        <v>0</v>
      </c>
      <c r="AO10" s="16">
        <f>-PROSPETTO!AO72</f>
        <v>0</v>
      </c>
      <c r="AP10" s="16">
        <f>-PROSPETTO!AP72</f>
        <v>0</v>
      </c>
      <c r="AQ10" s="16">
        <f>-PROSPETTO!AQ72</f>
        <v>0</v>
      </c>
      <c r="AR10" s="16">
        <f>-PROSPETTO!AR72</f>
        <v>0</v>
      </c>
      <c r="AS10" s="16">
        <f>-PROSPETTO!AS72</f>
        <v>0</v>
      </c>
      <c r="AT10" s="16">
        <f>-PROSPETTO!AT72</f>
        <v>0</v>
      </c>
      <c r="AU10" s="16">
        <f>-PROSPETTO!AU72</f>
        <v>0</v>
      </c>
      <c r="AV10" s="16">
        <f>-PROSPETTO!AV72</f>
        <v>0</v>
      </c>
      <c r="AW10" s="16">
        <f>-PROSPETTO!AW72</f>
        <v>0</v>
      </c>
      <c r="AX10" s="16">
        <f>-PROSPETTO!AX72</f>
        <v>0</v>
      </c>
      <c r="AY10" s="16">
        <f>-PROSPETTO!AY72</f>
        <v>0</v>
      </c>
      <c r="AZ10" s="16">
        <f>-PROSPETTO!AZ72</f>
        <v>0</v>
      </c>
      <c r="BA10" s="16">
        <f>-PROSPETTO!BA72</f>
        <v>0</v>
      </c>
      <c r="BB10" s="16">
        <f>-PROSPETTO!BB72</f>
        <v>0</v>
      </c>
      <c r="BC10" s="16">
        <f>-PROSPETTO!BC72</f>
        <v>0</v>
      </c>
      <c r="BD10" s="16">
        <f>-PROSPETTO!BD72</f>
        <v>0</v>
      </c>
      <c r="BE10" s="16">
        <f>-PROSPETTO!BE72</f>
        <v>0</v>
      </c>
      <c r="BF10" s="16">
        <f>-PROSPETTO!BF72</f>
        <v>0</v>
      </c>
      <c r="BG10" s="16">
        <f>-PROSPETTO!BG72</f>
        <v>0</v>
      </c>
      <c r="BH10" s="16">
        <f>-PROSPETTO!BH72</f>
        <v>0</v>
      </c>
      <c r="BI10" s="16">
        <f>-PROSPETTO!BI72</f>
        <v>0</v>
      </c>
      <c r="BJ10" s="16">
        <f>-PROSPETTO!BJ72</f>
        <v>0</v>
      </c>
      <c r="BK10" s="16">
        <f>-PROSPETTO!BK72</f>
        <v>0</v>
      </c>
      <c r="BL10" s="16">
        <f>-PROSPETTO!BL72</f>
        <v>0</v>
      </c>
      <c r="BM10" s="16">
        <f>-PROSPETTO!BM72</f>
        <v>0</v>
      </c>
      <c r="BN10" s="16">
        <f>-PROSPETTO!BN72</f>
        <v>0</v>
      </c>
      <c r="BO10" s="16">
        <f>-PROSPETTO!BO72</f>
        <v>0</v>
      </c>
      <c r="BP10" s="16">
        <f>-PROSPETTO!BP72</f>
        <v>0</v>
      </c>
      <c r="BQ10" s="16">
        <f>-PROSPETTO!BQ72</f>
        <v>0</v>
      </c>
      <c r="BR10" s="16">
        <f>-PROSPETTO!BR72</f>
        <v>0</v>
      </c>
      <c r="BS10" s="16">
        <f>-PROSPETTO!BS72</f>
        <v>0</v>
      </c>
    </row>
    <row r="11" spans="1:71" ht="12.75">
      <c r="A11" s="20" t="s">
        <v>23</v>
      </c>
      <c r="E11" s="16">
        <f>PROSPETTO!E76</f>
        <v>0</v>
      </c>
      <c r="F11" s="16">
        <f>PROSPETTO!F76</f>
        <v>0</v>
      </c>
      <c r="G11" s="16">
        <f>PROSPETTO!G76</f>
        <v>0</v>
      </c>
      <c r="H11" s="16">
        <f>PROSPETTO!H76</f>
        <v>0</v>
      </c>
      <c r="I11" s="16">
        <f>PROSPETTO!I76</f>
        <v>0</v>
      </c>
      <c r="J11" s="16">
        <f>PROSPETTO!J76</f>
        <v>0</v>
      </c>
      <c r="K11" s="16">
        <f>PROSPETTO!K76</f>
        <v>0</v>
      </c>
      <c r="L11" s="16">
        <f>PROSPETTO!L76</f>
        <v>0</v>
      </c>
      <c r="M11" s="16">
        <f>PROSPETTO!M76</f>
        <v>0</v>
      </c>
      <c r="N11" s="16">
        <f>PROSPETTO!N76</f>
        <v>0</v>
      </c>
      <c r="O11" s="16">
        <f>PROSPETTO!O76</f>
        <v>0</v>
      </c>
      <c r="P11" s="16">
        <f>PROSPETTO!P76</f>
        <v>0</v>
      </c>
      <c r="Q11" s="16">
        <f>PROSPETTO!Q76</f>
        <v>0</v>
      </c>
      <c r="R11" s="16">
        <f>PROSPETTO!R76</f>
        <v>0</v>
      </c>
      <c r="S11" s="16">
        <f>PROSPETTO!S76</f>
        <v>0</v>
      </c>
      <c r="T11" s="16">
        <f>PROSPETTO!T76</f>
        <v>0</v>
      </c>
      <c r="U11" s="16">
        <f>PROSPETTO!U76</f>
        <v>0</v>
      </c>
      <c r="V11" s="16">
        <f>PROSPETTO!V76</f>
        <v>0</v>
      </c>
      <c r="W11" s="16">
        <f>PROSPETTO!W76</f>
        <v>0</v>
      </c>
      <c r="X11" s="16">
        <f>PROSPETTO!X76</f>
        <v>0</v>
      </c>
      <c r="Y11" s="16">
        <f>PROSPETTO!Y76</f>
        <v>0</v>
      </c>
      <c r="Z11" s="16">
        <f>PROSPETTO!Z76</f>
        <v>0</v>
      </c>
      <c r="AA11" s="16">
        <f>PROSPETTO!AA76</f>
        <v>0</v>
      </c>
      <c r="AB11" s="16">
        <f>PROSPETTO!AB76</f>
        <v>0</v>
      </c>
      <c r="AC11" s="16">
        <f>PROSPETTO!AC76</f>
        <v>0</v>
      </c>
      <c r="AD11" s="16">
        <f>PROSPETTO!AD76</f>
        <v>0</v>
      </c>
      <c r="AE11" s="16">
        <f>PROSPETTO!AE76</f>
        <v>0</v>
      </c>
      <c r="AF11" s="16">
        <f>PROSPETTO!AF76</f>
        <v>0</v>
      </c>
      <c r="AG11" s="16">
        <f>PROSPETTO!AG76</f>
        <v>0</v>
      </c>
      <c r="AH11" s="16">
        <f>PROSPETTO!AH76</f>
        <v>0</v>
      </c>
      <c r="AI11" s="16">
        <f>PROSPETTO!AI76</f>
        <v>0</v>
      </c>
      <c r="AJ11" s="16">
        <f>PROSPETTO!AJ76</f>
        <v>0</v>
      </c>
      <c r="AK11" s="16">
        <f>PROSPETTO!AK76</f>
        <v>0</v>
      </c>
      <c r="AL11" s="16">
        <f>PROSPETTO!AL76</f>
        <v>0</v>
      </c>
      <c r="AM11" s="16">
        <f>PROSPETTO!AM76</f>
        <v>0</v>
      </c>
      <c r="AN11" s="16">
        <f>PROSPETTO!AN76</f>
        <v>0</v>
      </c>
      <c r="AO11" s="16">
        <f>PROSPETTO!AO76</f>
        <v>0</v>
      </c>
      <c r="AP11" s="16">
        <f>PROSPETTO!AP76</f>
        <v>0</v>
      </c>
      <c r="AQ11" s="16">
        <f>PROSPETTO!AQ76</f>
        <v>0</v>
      </c>
      <c r="AR11" s="16">
        <f>PROSPETTO!AR76</f>
        <v>0</v>
      </c>
      <c r="AS11" s="16">
        <f>PROSPETTO!AS76</f>
        <v>0</v>
      </c>
      <c r="AT11" s="16">
        <f>PROSPETTO!AT76</f>
        <v>0</v>
      </c>
      <c r="AU11" s="16">
        <f>PROSPETTO!AU76</f>
        <v>0</v>
      </c>
      <c r="AV11" s="16">
        <f>PROSPETTO!AV76</f>
        <v>0</v>
      </c>
      <c r="AW11" s="16">
        <f>PROSPETTO!AW76</f>
        <v>0</v>
      </c>
      <c r="AX11" s="16">
        <f>PROSPETTO!AX76</f>
        <v>0</v>
      </c>
      <c r="AY11" s="16">
        <f>PROSPETTO!AY76</f>
        <v>0</v>
      </c>
      <c r="AZ11" s="16">
        <f>PROSPETTO!AZ76</f>
        <v>0</v>
      </c>
      <c r="BA11" s="16">
        <f>PROSPETTO!BA76</f>
        <v>0</v>
      </c>
      <c r="BB11" s="16">
        <f>PROSPETTO!BB76</f>
        <v>0</v>
      </c>
      <c r="BC11" s="16">
        <f>PROSPETTO!BC76</f>
        <v>0</v>
      </c>
      <c r="BD11" s="16">
        <f>PROSPETTO!BD76</f>
        <v>0</v>
      </c>
      <c r="BE11" s="16">
        <f>PROSPETTO!BE76</f>
        <v>0</v>
      </c>
      <c r="BF11" s="16">
        <f>PROSPETTO!BF76</f>
        <v>0</v>
      </c>
      <c r="BG11" s="16">
        <f>PROSPETTO!BG76</f>
        <v>0</v>
      </c>
      <c r="BH11" s="16">
        <f>PROSPETTO!BH76</f>
        <v>0</v>
      </c>
      <c r="BI11" s="16">
        <f>PROSPETTO!BI76</f>
        <v>0</v>
      </c>
      <c r="BJ11" s="16">
        <f>PROSPETTO!BJ76</f>
        <v>0</v>
      </c>
      <c r="BK11" s="16">
        <f>PROSPETTO!BK76</f>
        <v>0</v>
      </c>
      <c r="BL11" s="16">
        <f>PROSPETTO!BL76</f>
        <v>0</v>
      </c>
      <c r="BM11" s="16">
        <f>PROSPETTO!BM76</f>
        <v>0</v>
      </c>
      <c r="BN11" s="16">
        <f>PROSPETTO!BN76</f>
        <v>0</v>
      </c>
      <c r="BO11" s="16">
        <f>PROSPETTO!BO76</f>
        <v>0</v>
      </c>
      <c r="BP11" s="16">
        <f>PROSPETTO!BP76</f>
        <v>0</v>
      </c>
      <c r="BQ11" s="16">
        <f>PROSPETTO!BQ76</f>
        <v>0</v>
      </c>
      <c r="BR11" s="16">
        <f>PROSPETTO!BR76</f>
        <v>0</v>
      </c>
      <c r="BS11" s="16">
        <f>PROSPETTO!BS76</f>
        <v>0</v>
      </c>
    </row>
    <row r="12" spans="1:71" ht="12.75">
      <c r="A12" s="20" t="s">
        <v>5</v>
      </c>
      <c r="E12" s="16">
        <f>-PROSPETTO!E35-PROSPETTO!E68</f>
        <v>0</v>
      </c>
      <c r="F12" s="16">
        <f>-PROSPETTO!F35-PROSPETTO!F68</f>
        <v>0</v>
      </c>
      <c r="G12" s="16">
        <f>-PROSPETTO!G35-PROSPETTO!G68</f>
        <v>0</v>
      </c>
      <c r="H12" s="16">
        <f>-PROSPETTO!H35-PROSPETTO!H68</f>
        <v>0</v>
      </c>
      <c r="I12" s="16">
        <f>-PROSPETTO!I35-PROSPETTO!I68</f>
        <v>0</v>
      </c>
      <c r="J12" s="16">
        <f>-PROSPETTO!J35-PROSPETTO!J68</f>
        <v>0</v>
      </c>
      <c r="K12" s="16">
        <f>-PROSPETTO!K35-PROSPETTO!K68</f>
        <v>0</v>
      </c>
      <c r="L12" s="16">
        <f>-PROSPETTO!L35-PROSPETTO!L68</f>
        <v>0</v>
      </c>
      <c r="M12" s="16">
        <f>-PROSPETTO!M35-PROSPETTO!M68</f>
        <v>0</v>
      </c>
      <c r="N12" s="16">
        <f>-PROSPETTO!N35-PROSPETTO!N68</f>
        <v>0</v>
      </c>
      <c r="O12" s="16">
        <f>-PROSPETTO!O35-PROSPETTO!O68</f>
        <v>0</v>
      </c>
      <c r="P12" s="16">
        <f>-PROSPETTO!P35-PROSPETTO!P68</f>
        <v>0</v>
      </c>
      <c r="Q12" s="16">
        <f>-PROSPETTO!Q35-PROSPETTO!Q68</f>
        <v>0</v>
      </c>
      <c r="R12" s="16">
        <f>-PROSPETTO!R35-PROSPETTO!R68</f>
        <v>0</v>
      </c>
      <c r="S12" s="16">
        <f>-PROSPETTO!S35-PROSPETTO!S68</f>
        <v>0</v>
      </c>
      <c r="T12" s="16">
        <f>-PROSPETTO!T35-PROSPETTO!T68</f>
        <v>0</v>
      </c>
      <c r="U12" s="16">
        <f>-PROSPETTO!U35-PROSPETTO!U68</f>
        <v>0</v>
      </c>
      <c r="V12" s="16">
        <f>-PROSPETTO!V35-PROSPETTO!V68</f>
        <v>0</v>
      </c>
      <c r="W12" s="16">
        <f>-PROSPETTO!W35-PROSPETTO!W68</f>
        <v>0</v>
      </c>
      <c r="X12" s="16">
        <f>-PROSPETTO!X35-PROSPETTO!X68</f>
        <v>0</v>
      </c>
      <c r="Y12" s="16">
        <f>-PROSPETTO!Y35-PROSPETTO!Y68</f>
        <v>0</v>
      </c>
      <c r="Z12" s="16">
        <f>-PROSPETTO!Z35-PROSPETTO!Z68</f>
        <v>0</v>
      </c>
      <c r="AA12" s="16">
        <f>-PROSPETTO!AA35-PROSPETTO!AA68</f>
        <v>0</v>
      </c>
      <c r="AB12" s="16">
        <f>-PROSPETTO!AB35-PROSPETTO!AB68</f>
        <v>0</v>
      </c>
      <c r="AC12" s="16">
        <f>-PROSPETTO!AC35-PROSPETTO!AC68</f>
        <v>0</v>
      </c>
      <c r="AD12" s="16">
        <f>-PROSPETTO!AD35-PROSPETTO!AD68</f>
        <v>0</v>
      </c>
      <c r="AE12" s="16">
        <f>-PROSPETTO!AE35-PROSPETTO!AE68</f>
        <v>0</v>
      </c>
      <c r="AF12" s="16">
        <f>-PROSPETTO!AF35-PROSPETTO!AF68</f>
        <v>0</v>
      </c>
      <c r="AG12" s="16">
        <f>-PROSPETTO!AG35-PROSPETTO!AG68</f>
        <v>0</v>
      </c>
      <c r="AH12" s="16">
        <f>-PROSPETTO!AH35-PROSPETTO!AH68</f>
        <v>0</v>
      </c>
      <c r="AI12" s="16">
        <f>-PROSPETTO!AI35-PROSPETTO!AI68</f>
        <v>0</v>
      </c>
      <c r="AJ12" s="16">
        <f>-PROSPETTO!AJ35-PROSPETTO!AJ68</f>
        <v>0</v>
      </c>
      <c r="AK12" s="16">
        <f>-PROSPETTO!AK35-PROSPETTO!AK68</f>
        <v>0</v>
      </c>
      <c r="AL12" s="16">
        <f>-PROSPETTO!AL35-PROSPETTO!AL68</f>
        <v>0</v>
      </c>
      <c r="AM12" s="16">
        <f>-PROSPETTO!AM35-PROSPETTO!AM68</f>
        <v>0</v>
      </c>
      <c r="AN12" s="16">
        <f>-PROSPETTO!AN35-PROSPETTO!AN68</f>
        <v>0</v>
      </c>
      <c r="AO12" s="16">
        <f>-PROSPETTO!AO35-PROSPETTO!AO68</f>
        <v>0</v>
      </c>
      <c r="AP12" s="16">
        <f>-PROSPETTO!AP35-PROSPETTO!AP68</f>
        <v>0</v>
      </c>
      <c r="AQ12" s="16">
        <f>-PROSPETTO!AQ35-PROSPETTO!AQ68</f>
        <v>0</v>
      </c>
      <c r="AR12" s="16">
        <f>-PROSPETTO!AR35-PROSPETTO!AR68</f>
        <v>0</v>
      </c>
      <c r="AS12" s="16">
        <f>-PROSPETTO!AS35-PROSPETTO!AS68</f>
        <v>0</v>
      </c>
      <c r="AT12" s="16">
        <f>-PROSPETTO!AT35-PROSPETTO!AT68</f>
        <v>0</v>
      </c>
      <c r="AU12" s="16">
        <f>-PROSPETTO!AU35-PROSPETTO!AU68</f>
        <v>0</v>
      </c>
      <c r="AV12" s="16">
        <f>-PROSPETTO!AV35-PROSPETTO!AV68</f>
        <v>0</v>
      </c>
      <c r="AW12" s="16">
        <f>-PROSPETTO!AW35-PROSPETTO!AW68</f>
        <v>0</v>
      </c>
      <c r="AX12" s="16">
        <f>-PROSPETTO!AX35-PROSPETTO!AX68</f>
        <v>0</v>
      </c>
      <c r="AY12" s="16">
        <f>-PROSPETTO!AY35-PROSPETTO!AY68</f>
        <v>0</v>
      </c>
      <c r="AZ12" s="16">
        <f>-PROSPETTO!AZ35-PROSPETTO!AZ68</f>
        <v>0</v>
      </c>
      <c r="BA12" s="16">
        <f>-PROSPETTO!BA35-PROSPETTO!BA68</f>
        <v>0</v>
      </c>
      <c r="BB12" s="16">
        <f>-PROSPETTO!BB35-PROSPETTO!BB68</f>
        <v>0</v>
      </c>
      <c r="BC12" s="16">
        <f>-PROSPETTO!BC35-PROSPETTO!BC68</f>
        <v>0</v>
      </c>
      <c r="BD12" s="16">
        <f>-PROSPETTO!BD35-PROSPETTO!BD68</f>
        <v>0</v>
      </c>
      <c r="BE12" s="16">
        <f>-PROSPETTO!BE35-PROSPETTO!BE68</f>
        <v>0</v>
      </c>
      <c r="BF12" s="16">
        <f>-PROSPETTO!BF35-PROSPETTO!BF68</f>
        <v>0</v>
      </c>
      <c r="BG12" s="16">
        <f>-PROSPETTO!BG35-PROSPETTO!BG68</f>
        <v>0</v>
      </c>
      <c r="BH12" s="16">
        <f>-PROSPETTO!BH35-PROSPETTO!BH68</f>
        <v>0</v>
      </c>
      <c r="BI12" s="16">
        <f>-PROSPETTO!BI35-PROSPETTO!BI68</f>
        <v>0</v>
      </c>
      <c r="BJ12" s="16">
        <f>-PROSPETTO!BJ35-PROSPETTO!BJ68</f>
        <v>0</v>
      </c>
      <c r="BK12" s="16">
        <f>-PROSPETTO!BK35-PROSPETTO!BK68</f>
        <v>0</v>
      </c>
      <c r="BL12" s="16">
        <f>-PROSPETTO!BL35-PROSPETTO!BL68</f>
        <v>0</v>
      </c>
      <c r="BM12" s="16">
        <f>-PROSPETTO!BM35-PROSPETTO!BM68</f>
        <v>0</v>
      </c>
      <c r="BN12" s="16">
        <f>-PROSPETTO!BN35-PROSPETTO!BN68</f>
        <v>0</v>
      </c>
      <c r="BO12" s="16">
        <f>-PROSPETTO!BO35-PROSPETTO!BO68</f>
        <v>0</v>
      </c>
      <c r="BP12" s="16">
        <f>-PROSPETTO!BP35-PROSPETTO!BP68</f>
        <v>0</v>
      </c>
      <c r="BQ12" s="16">
        <f>-PROSPETTO!BQ35-PROSPETTO!BQ68</f>
        <v>0</v>
      </c>
      <c r="BR12" s="16">
        <f>-PROSPETTO!BR35-PROSPETTO!BR68</f>
        <v>0</v>
      </c>
      <c r="BS12" s="16">
        <f>-PROSPETTO!BS35-PROSPETTO!BS68</f>
        <v>0</v>
      </c>
    </row>
    <row r="13" spans="1:71" ht="12.75">
      <c r="A13" s="20" t="s">
        <v>24</v>
      </c>
      <c r="E13" s="16">
        <f>-PROSPETTO!E67</f>
        <v>0</v>
      </c>
      <c r="F13" s="16">
        <f>-PROSPETTO!F67</f>
        <v>0</v>
      </c>
      <c r="G13" s="16">
        <f>-PROSPETTO!G67</f>
        <v>0</v>
      </c>
      <c r="H13" s="16">
        <f>-PROSPETTO!H67</f>
        <v>0</v>
      </c>
      <c r="I13" s="16">
        <f>-PROSPETTO!I67</f>
        <v>0</v>
      </c>
      <c r="J13" s="16">
        <f>-PROSPETTO!J67</f>
        <v>0</v>
      </c>
      <c r="K13" s="16">
        <f>-PROSPETTO!K67</f>
        <v>0</v>
      </c>
      <c r="L13" s="16">
        <f>-PROSPETTO!L67</f>
        <v>0</v>
      </c>
      <c r="M13" s="16">
        <f>-PROSPETTO!M67</f>
        <v>0</v>
      </c>
      <c r="N13" s="16">
        <f>-PROSPETTO!N67</f>
        <v>0</v>
      </c>
      <c r="O13" s="16">
        <f>-PROSPETTO!O67</f>
        <v>0</v>
      </c>
      <c r="P13" s="16">
        <f>-PROSPETTO!P67</f>
        <v>0</v>
      </c>
      <c r="Q13" s="16">
        <f>-PROSPETTO!Q67</f>
        <v>0</v>
      </c>
      <c r="R13" s="16">
        <f>-PROSPETTO!R67</f>
        <v>0</v>
      </c>
      <c r="S13" s="16">
        <f>-PROSPETTO!S67</f>
        <v>0</v>
      </c>
      <c r="T13" s="16">
        <f>-PROSPETTO!T67</f>
        <v>0</v>
      </c>
      <c r="U13" s="16">
        <f>-PROSPETTO!U67</f>
        <v>0</v>
      </c>
      <c r="V13" s="16">
        <f>-PROSPETTO!V67</f>
        <v>0</v>
      </c>
      <c r="W13" s="16">
        <f>-PROSPETTO!W67</f>
        <v>0</v>
      </c>
      <c r="X13" s="16">
        <f>-PROSPETTO!X67</f>
        <v>0</v>
      </c>
      <c r="Y13" s="16">
        <f>-PROSPETTO!Y67</f>
        <v>0</v>
      </c>
      <c r="Z13" s="16">
        <f>-PROSPETTO!Z67</f>
        <v>0</v>
      </c>
      <c r="AA13" s="16">
        <f>-PROSPETTO!AA67</f>
        <v>0</v>
      </c>
      <c r="AB13" s="16">
        <f>-PROSPETTO!AB67</f>
        <v>0</v>
      </c>
      <c r="AC13" s="16">
        <f>-PROSPETTO!AC67</f>
        <v>0</v>
      </c>
      <c r="AD13" s="16">
        <f>-PROSPETTO!AD67</f>
        <v>0</v>
      </c>
      <c r="AE13" s="16">
        <f>-PROSPETTO!AE67</f>
        <v>0</v>
      </c>
      <c r="AF13" s="16">
        <f>-PROSPETTO!AF67</f>
        <v>0</v>
      </c>
      <c r="AG13" s="16">
        <f>-PROSPETTO!AG67</f>
        <v>0</v>
      </c>
      <c r="AH13" s="16">
        <f>-PROSPETTO!AH67</f>
        <v>0</v>
      </c>
      <c r="AI13" s="16">
        <f>-PROSPETTO!AI67</f>
        <v>0</v>
      </c>
      <c r="AJ13" s="16">
        <f>-PROSPETTO!AJ67</f>
        <v>0</v>
      </c>
      <c r="AK13" s="16">
        <f>-PROSPETTO!AK67</f>
        <v>0</v>
      </c>
      <c r="AL13" s="16">
        <f>-PROSPETTO!AL67</f>
        <v>0</v>
      </c>
      <c r="AM13" s="16">
        <f>-PROSPETTO!AM67</f>
        <v>0</v>
      </c>
      <c r="AN13" s="16">
        <f>-PROSPETTO!AN67</f>
        <v>0</v>
      </c>
      <c r="AO13" s="16">
        <f>-PROSPETTO!AO67</f>
        <v>0</v>
      </c>
      <c r="AP13" s="16">
        <f>-PROSPETTO!AP67</f>
        <v>0</v>
      </c>
      <c r="AQ13" s="16">
        <f>-PROSPETTO!AQ67</f>
        <v>0</v>
      </c>
      <c r="AR13" s="16">
        <f>-PROSPETTO!AR67</f>
        <v>0</v>
      </c>
      <c r="AS13" s="16">
        <f>-PROSPETTO!AS67</f>
        <v>0</v>
      </c>
      <c r="AT13" s="16">
        <f>-PROSPETTO!AT67</f>
        <v>0</v>
      </c>
      <c r="AU13" s="16">
        <f>-PROSPETTO!AU67</f>
        <v>0</v>
      </c>
      <c r="AV13" s="16">
        <f>-PROSPETTO!AV67</f>
        <v>0</v>
      </c>
      <c r="AW13" s="16">
        <f>-PROSPETTO!AW67</f>
        <v>0</v>
      </c>
      <c r="AX13" s="16">
        <f>-PROSPETTO!AX67</f>
        <v>0</v>
      </c>
      <c r="AY13" s="16">
        <f>-PROSPETTO!AY67</f>
        <v>0</v>
      </c>
      <c r="AZ13" s="16">
        <f>-PROSPETTO!AZ67</f>
        <v>0</v>
      </c>
      <c r="BA13" s="16">
        <f>-PROSPETTO!BA67</f>
        <v>0</v>
      </c>
      <c r="BB13" s="16">
        <f>-PROSPETTO!BB67</f>
        <v>0</v>
      </c>
      <c r="BC13" s="16">
        <f>-PROSPETTO!BC67</f>
        <v>0</v>
      </c>
      <c r="BD13" s="16">
        <f>-PROSPETTO!BD67</f>
        <v>0</v>
      </c>
      <c r="BE13" s="16">
        <f>-PROSPETTO!BE67</f>
        <v>0</v>
      </c>
      <c r="BF13" s="16">
        <f>-PROSPETTO!BF67</f>
        <v>0</v>
      </c>
      <c r="BG13" s="16">
        <f>-PROSPETTO!BG67</f>
        <v>0</v>
      </c>
      <c r="BH13" s="16">
        <f>-PROSPETTO!BH67</f>
        <v>0</v>
      </c>
      <c r="BI13" s="16">
        <f>-PROSPETTO!BI67</f>
        <v>0</v>
      </c>
      <c r="BJ13" s="16">
        <f>-PROSPETTO!BJ67</f>
        <v>0</v>
      </c>
      <c r="BK13" s="16">
        <f>-PROSPETTO!BK67</f>
        <v>0</v>
      </c>
      <c r="BL13" s="16">
        <f>-PROSPETTO!BL67</f>
        <v>0</v>
      </c>
      <c r="BM13" s="16">
        <f>-PROSPETTO!BM67</f>
        <v>0</v>
      </c>
      <c r="BN13" s="16">
        <f>-PROSPETTO!BN67</f>
        <v>0</v>
      </c>
      <c r="BO13" s="16">
        <f>-PROSPETTO!BO67</f>
        <v>0</v>
      </c>
      <c r="BP13" s="16">
        <f>-PROSPETTO!BP67</f>
        <v>0</v>
      </c>
      <c r="BQ13" s="16">
        <f>-PROSPETTO!BQ67</f>
        <v>0</v>
      </c>
      <c r="BR13" s="16">
        <f>-PROSPETTO!BR67</f>
        <v>0</v>
      </c>
      <c r="BS13" s="16">
        <f>-PROSPETTO!BS67</f>
        <v>0</v>
      </c>
    </row>
    <row r="14" spans="1:71" s="21" customFormat="1" ht="12.75">
      <c r="A14" s="15" t="s">
        <v>25</v>
      </c>
      <c r="E14" s="17">
        <f aca="true" t="shared" si="0" ref="E14:AJ14">SUM(E9:E13)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 t="shared" si="0"/>
        <v>0</v>
      </c>
      <c r="AE14" s="17">
        <f t="shared" si="0"/>
        <v>0</v>
      </c>
      <c r="AF14" s="17">
        <f t="shared" si="0"/>
        <v>0</v>
      </c>
      <c r="AG14" s="17">
        <f t="shared" si="0"/>
        <v>0</v>
      </c>
      <c r="AH14" s="17">
        <f t="shared" si="0"/>
        <v>0</v>
      </c>
      <c r="AI14" s="17">
        <f t="shared" si="0"/>
        <v>0</v>
      </c>
      <c r="AJ14" s="17">
        <f t="shared" si="0"/>
        <v>0</v>
      </c>
      <c r="AK14" s="17">
        <f aca="true" t="shared" si="1" ref="AK14:BP14">SUM(AK9:AK13)</f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  <c r="BD14" s="17">
        <f t="shared" si="1"/>
        <v>0</v>
      </c>
      <c r="BE14" s="17">
        <f t="shared" si="1"/>
        <v>0</v>
      </c>
      <c r="BF14" s="17">
        <f t="shared" si="1"/>
        <v>0</v>
      </c>
      <c r="BG14" s="17">
        <f t="shared" si="1"/>
        <v>0</v>
      </c>
      <c r="BH14" s="17">
        <f t="shared" si="1"/>
        <v>0</v>
      </c>
      <c r="BI14" s="17">
        <f t="shared" si="1"/>
        <v>0</v>
      </c>
      <c r="BJ14" s="17">
        <f t="shared" si="1"/>
        <v>0</v>
      </c>
      <c r="BK14" s="17">
        <f t="shared" si="1"/>
        <v>0</v>
      </c>
      <c r="BL14" s="17">
        <f t="shared" si="1"/>
        <v>0</v>
      </c>
      <c r="BM14" s="17">
        <f t="shared" si="1"/>
        <v>0</v>
      </c>
      <c r="BN14" s="17">
        <f t="shared" si="1"/>
        <v>0</v>
      </c>
      <c r="BO14" s="17">
        <f t="shared" si="1"/>
        <v>0</v>
      </c>
      <c r="BP14" s="17">
        <f t="shared" si="1"/>
        <v>0</v>
      </c>
      <c r="BQ14" s="17">
        <f>SUM(BQ9:BQ13)</f>
        <v>0</v>
      </c>
      <c r="BR14" s="17">
        <f>SUM(BR9:BR13)</f>
        <v>0</v>
      </c>
      <c r="BS14" s="17">
        <f>SUM(BS9:BS13)</f>
        <v>0</v>
      </c>
    </row>
    <row r="16" spans="1:2" ht="12.75">
      <c r="A16" s="38" t="s">
        <v>27</v>
      </c>
      <c r="B16" s="39" t="e">
        <f>_XLL.TIR.X(E14:BS14,E3:BS3)</f>
        <v>#NUM!</v>
      </c>
    </row>
    <row r="18" ht="12.75">
      <c r="A18" s="21" t="s">
        <v>28</v>
      </c>
    </row>
    <row r="19" spans="1:71" ht="12.75">
      <c r="A19" s="20" t="s">
        <v>29</v>
      </c>
      <c r="E19" s="16">
        <f>PROSPETTO!E28</f>
        <v>0</v>
      </c>
      <c r="F19" s="16">
        <f>PROSPETTO!F28</f>
        <v>0</v>
      </c>
      <c r="G19" s="16">
        <f>PROSPETTO!G28</f>
        <v>0</v>
      </c>
      <c r="H19" s="16">
        <f>PROSPETTO!H28</f>
        <v>0</v>
      </c>
      <c r="I19" s="16">
        <f>PROSPETTO!I28</f>
        <v>0</v>
      </c>
      <c r="J19" s="16">
        <f>PROSPETTO!J28</f>
        <v>0</v>
      </c>
      <c r="K19" s="16">
        <f>PROSPETTO!K28</f>
        <v>0</v>
      </c>
      <c r="L19" s="16">
        <f>PROSPETTO!L28</f>
        <v>0</v>
      </c>
      <c r="M19" s="16">
        <f>PROSPETTO!M28</f>
        <v>0</v>
      </c>
      <c r="N19" s="16">
        <f>PROSPETTO!N28</f>
        <v>0</v>
      </c>
      <c r="O19" s="16">
        <f>PROSPETTO!O28</f>
        <v>0</v>
      </c>
      <c r="P19" s="16">
        <f>PROSPETTO!P28</f>
        <v>0</v>
      </c>
      <c r="Q19" s="16">
        <f>PROSPETTO!Q28</f>
        <v>0</v>
      </c>
      <c r="R19" s="16">
        <f>PROSPETTO!R28</f>
        <v>0</v>
      </c>
      <c r="S19" s="16">
        <f>PROSPETTO!S28</f>
        <v>0</v>
      </c>
      <c r="T19" s="16">
        <f>PROSPETTO!T28</f>
        <v>0</v>
      </c>
      <c r="U19" s="16">
        <f>PROSPETTO!U28</f>
        <v>0</v>
      </c>
      <c r="V19" s="16">
        <f>PROSPETTO!V28</f>
        <v>0</v>
      </c>
      <c r="W19" s="16">
        <f>PROSPETTO!W28</f>
        <v>0</v>
      </c>
      <c r="X19" s="16">
        <f>PROSPETTO!X28</f>
        <v>0</v>
      </c>
      <c r="Y19" s="16">
        <f>PROSPETTO!Y28</f>
        <v>0</v>
      </c>
      <c r="Z19" s="16">
        <f>PROSPETTO!Z28</f>
        <v>0</v>
      </c>
      <c r="AA19" s="16">
        <f>PROSPETTO!AA28</f>
        <v>0</v>
      </c>
      <c r="AB19" s="16">
        <f>PROSPETTO!AB28</f>
        <v>0</v>
      </c>
      <c r="AC19" s="16">
        <f>PROSPETTO!AC28</f>
        <v>0</v>
      </c>
      <c r="AD19" s="16">
        <f>PROSPETTO!AD28</f>
        <v>0</v>
      </c>
      <c r="AE19" s="16">
        <f>PROSPETTO!AE28</f>
        <v>0</v>
      </c>
      <c r="AF19" s="16">
        <f>PROSPETTO!AF28</f>
        <v>0</v>
      </c>
      <c r="AG19" s="16">
        <f>PROSPETTO!AG28</f>
        <v>0</v>
      </c>
      <c r="AH19" s="16">
        <f>PROSPETTO!AH28</f>
        <v>0</v>
      </c>
      <c r="AI19" s="16">
        <f>PROSPETTO!AI28</f>
        <v>0</v>
      </c>
      <c r="AJ19" s="16">
        <f>PROSPETTO!AJ28</f>
        <v>0</v>
      </c>
      <c r="AK19" s="16">
        <f>PROSPETTO!AK28</f>
        <v>0</v>
      </c>
      <c r="AL19" s="16">
        <f>PROSPETTO!AL28</f>
        <v>0</v>
      </c>
      <c r="AM19" s="16">
        <f>PROSPETTO!AM28</f>
        <v>0</v>
      </c>
      <c r="AN19" s="16">
        <f>PROSPETTO!AN28</f>
        <v>0</v>
      </c>
      <c r="AO19" s="16">
        <f>PROSPETTO!AO28</f>
        <v>0</v>
      </c>
      <c r="AP19" s="16">
        <f>PROSPETTO!AP28</f>
        <v>0</v>
      </c>
      <c r="AQ19" s="16">
        <f>PROSPETTO!AQ28</f>
        <v>0</v>
      </c>
      <c r="AR19" s="16">
        <f>PROSPETTO!AR28</f>
        <v>0</v>
      </c>
      <c r="AS19" s="16">
        <f>PROSPETTO!AS28</f>
        <v>0</v>
      </c>
      <c r="AT19" s="16">
        <f>PROSPETTO!AT28</f>
        <v>0</v>
      </c>
      <c r="AU19" s="16">
        <f>PROSPETTO!AU28</f>
        <v>0</v>
      </c>
      <c r="AV19" s="16">
        <f>PROSPETTO!AV28</f>
        <v>0</v>
      </c>
      <c r="AW19" s="16">
        <f>PROSPETTO!AW28</f>
        <v>0</v>
      </c>
      <c r="AX19" s="16">
        <f>PROSPETTO!AX28</f>
        <v>0</v>
      </c>
      <c r="AY19" s="16">
        <f>PROSPETTO!AY28</f>
        <v>0</v>
      </c>
      <c r="AZ19" s="16">
        <f>PROSPETTO!AZ28</f>
        <v>0</v>
      </c>
      <c r="BA19" s="16">
        <f>PROSPETTO!BA28</f>
        <v>0</v>
      </c>
      <c r="BB19" s="16">
        <f>PROSPETTO!BB28</f>
        <v>0</v>
      </c>
      <c r="BC19" s="16">
        <f>PROSPETTO!BC28</f>
        <v>0</v>
      </c>
      <c r="BD19" s="16">
        <f>PROSPETTO!BD28</f>
        <v>0</v>
      </c>
      <c r="BE19" s="16">
        <f>PROSPETTO!BE28</f>
        <v>0</v>
      </c>
      <c r="BF19" s="16">
        <f>PROSPETTO!BF28</f>
        <v>0</v>
      </c>
      <c r="BG19" s="16">
        <f>PROSPETTO!BG28</f>
        <v>0</v>
      </c>
      <c r="BH19" s="16">
        <f>PROSPETTO!BH28</f>
        <v>0</v>
      </c>
      <c r="BI19" s="16">
        <f>PROSPETTO!BI28</f>
        <v>0</v>
      </c>
      <c r="BJ19" s="16">
        <f>PROSPETTO!BJ28</f>
        <v>0</v>
      </c>
      <c r="BK19" s="16">
        <f>PROSPETTO!BK28</f>
        <v>0</v>
      </c>
      <c r="BL19" s="16">
        <f>PROSPETTO!BL28</f>
        <v>0</v>
      </c>
      <c r="BM19" s="16">
        <f>PROSPETTO!BM28</f>
        <v>0</v>
      </c>
      <c r="BN19" s="16">
        <f>PROSPETTO!BN28</f>
        <v>0</v>
      </c>
      <c r="BO19" s="16">
        <f>PROSPETTO!BO28</f>
        <v>0</v>
      </c>
      <c r="BP19" s="16">
        <f>PROSPETTO!BP28</f>
        <v>0</v>
      </c>
      <c r="BQ19" s="16">
        <f>PROSPETTO!BQ28</f>
        <v>0</v>
      </c>
      <c r="BR19" s="16">
        <f>PROSPETTO!BR28</f>
        <v>0</v>
      </c>
      <c r="BS19" s="16">
        <f>PROSPETTO!BS28</f>
        <v>0</v>
      </c>
    </row>
    <row r="20" spans="1:71" ht="12.75">
      <c r="A20" s="20" t="s">
        <v>4</v>
      </c>
      <c r="E20" s="16">
        <f>PROSPETTO!E30</f>
        <v>0</v>
      </c>
      <c r="F20" s="16">
        <f>PROSPETTO!F30</f>
        <v>0</v>
      </c>
      <c r="G20" s="16">
        <f>PROSPETTO!G30</f>
        <v>0</v>
      </c>
      <c r="H20" s="16">
        <f>PROSPETTO!H30</f>
        <v>0</v>
      </c>
      <c r="I20" s="16">
        <f>PROSPETTO!I30</f>
        <v>0</v>
      </c>
      <c r="J20" s="16">
        <f>PROSPETTO!J30</f>
        <v>0</v>
      </c>
      <c r="K20" s="16">
        <f>PROSPETTO!K30</f>
        <v>0</v>
      </c>
      <c r="L20" s="16">
        <f>PROSPETTO!L30</f>
        <v>0</v>
      </c>
      <c r="M20" s="16">
        <f>PROSPETTO!M30</f>
        <v>0</v>
      </c>
      <c r="N20" s="16">
        <f>PROSPETTO!N30</f>
        <v>0</v>
      </c>
      <c r="O20" s="16">
        <f>PROSPETTO!O30</f>
        <v>0</v>
      </c>
      <c r="P20" s="16">
        <f>PROSPETTO!P30</f>
        <v>0</v>
      </c>
      <c r="Q20" s="16">
        <f>PROSPETTO!Q30</f>
        <v>0</v>
      </c>
      <c r="R20" s="16">
        <f>PROSPETTO!R30</f>
        <v>0</v>
      </c>
      <c r="S20" s="16">
        <f>PROSPETTO!S30</f>
        <v>0</v>
      </c>
      <c r="T20" s="16">
        <f>PROSPETTO!T30</f>
        <v>0</v>
      </c>
      <c r="U20" s="16">
        <f>PROSPETTO!U30</f>
        <v>0</v>
      </c>
      <c r="V20" s="16">
        <f>PROSPETTO!V30</f>
        <v>0</v>
      </c>
      <c r="W20" s="16">
        <f>PROSPETTO!W30</f>
        <v>0</v>
      </c>
      <c r="X20" s="16">
        <f>PROSPETTO!X30</f>
        <v>0</v>
      </c>
      <c r="Y20" s="16">
        <f>PROSPETTO!Y30</f>
        <v>0</v>
      </c>
      <c r="Z20" s="16">
        <f>PROSPETTO!Z30</f>
        <v>0</v>
      </c>
      <c r="AA20" s="16">
        <f>PROSPETTO!AA30</f>
        <v>0</v>
      </c>
      <c r="AB20" s="16">
        <f>PROSPETTO!AB30</f>
        <v>0</v>
      </c>
      <c r="AC20" s="16">
        <f>PROSPETTO!AC30</f>
        <v>0</v>
      </c>
      <c r="AD20" s="16">
        <f>PROSPETTO!AD30</f>
        <v>0</v>
      </c>
      <c r="AE20" s="16">
        <f>PROSPETTO!AE30</f>
        <v>0</v>
      </c>
      <c r="AF20" s="16">
        <f>PROSPETTO!AF30</f>
        <v>0</v>
      </c>
      <c r="AG20" s="16">
        <f>PROSPETTO!AG30</f>
        <v>0</v>
      </c>
      <c r="AH20" s="16">
        <f>PROSPETTO!AH30</f>
        <v>0</v>
      </c>
      <c r="AI20" s="16">
        <f>PROSPETTO!AI30</f>
        <v>0</v>
      </c>
      <c r="AJ20" s="16">
        <f>PROSPETTO!AJ30</f>
        <v>0</v>
      </c>
      <c r="AK20" s="16">
        <f>PROSPETTO!AK30</f>
        <v>0</v>
      </c>
      <c r="AL20" s="16">
        <f>PROSPETTO!AL30</f>
        <v>0</v>
      </c>
      <c r="AM20" s="16">
        <f>PROSPETTO!AM30</f>
        <v>0</v>
      </c>
      <c r="AN20" s="16">
        <f>PROSPETTO!AN30</f>
        <v>0</v>
      </c>
      <c r="AO20" s="16">
        <f>PROSPETTO!AO30</f>
        <v>0</v>
      </c>
      <c r="AP20" s="16">
        <f>PROSPETTO!AP30</f>
        <v>0</v>
      </c>
      <c r="AQ20" s="16">
        <f>PROSPETTO!AQ30</f>
        <v>0</v>
      </c>
      <c r="AR20" s="16">
        <f>PROSPETTO!AR30</f>
        <v>0</v>
      </c>
      <c r="AS20" s="16">
        <f>PROSPETTO!AS30</f>
        <v>0</v>
      </c>
      <c r="AT20" s="16">
        <f>PROSPETTO!AT30</f>
        <v>0</v>
      </c>
      <c r="AU20" s="16">
        <f>PROSPETTO!AU30</f>
        <v>0</v>
      </c>
      <c r="AV20" s="16">
        <f>PROSPETTO!AV30</f>
        <v>0</v>
      </c>
      <c r="AW20" s="16">
        <f>PROSPETTO!AW30</f>
        <v>0</v>
      </c>
      <c r="AX20" s="16">
        <f>PROSPETTO!AX30</f>
        <v>0</v>
      </c>
      <c r="AY20" s="16">
        <f>PROSPETTO!AY30</f>
        <v>0</v>
      </c>
      <c r="AZ20" s="16">
        <f>PROSPETTO!AZ30</f>
        <v>0</v>
      </c>
      <c r="BA20" s="16">
        <f>PROSPETTO!BA30</f>
        <v>0</v>
      </c>
      <c r="BB20" s="16">
        <f>PROSPETTO!BB30</f>
        <v>0</v>
      </c>
      <c r="BC20" s="16">
        <f>PROSPETTO!BC30</f>
        <v>0</v>
      </c>
      <c r="BD20" s="16">
        <f>PROSPETTO!BD30</f>
        <v>0</v>
      </c>
      <c r="BE20" s="16">
        <f>PROSPETTO!BE30</f>
        <v>0</v>
      </c>
      <c r="BF20" s="16">
        <f>PROSPETTO!BF30</f>
        <v>0</v>
      </c>
      <c r="BG20" s="16">
        <f>PROSPETTO!BG30</f>
        <v>0</v>
      </c>
      <c r="BH20" s="16">
        <f>PROSPETTO!BH30</f>
        <v>0</v>
      </c>
      <c r="BI20" s="16">
        <f>PROSPETTO!BI30</f>
        <v>0</v>
      </c>
      <c r="BJ20" s="16">
        <f>PROSPETTO!BJ30</f>
        <v>0</v>
      </c>
      <c r="BK20" s="16">
        <f>PROSPETTO!BK30</f>
        <v>0</v>
      </c>
      <c r="BL20" s="16">
        <f>PROSPETTO!BL30</f>
        <v>0</v>
      </c>
      <c r="BM20" s="16">
        <f>PROSPETTO!BM30</f>
        <v>0</v>
      </c>
      <c r="BN20" s="16">
        <f>PROSPETTO!BN30</f>
        <v>0</v>
      </c>
      <c r="BO20" s="16">
        <f>PROSPETTO!BO30</f>
        <v>0</v>
      </c>
      <c r="BP20" s="16">
        <f>PROSPETTO!BP30</f>
        <v>0</v>
      </c>
      <c r="BQ20" s="16">
        <f>PROSPETTO!BQ30</f>
        <v>0</v>
      </c>
      <c r="BR20" s="16">
        <f>PROSPETTO!BR30</f>
        <v>0</v>
      </c>
      <c r="BS20" s="16">
        <f>PROSPETTO!BS30</f>
        <v>0</v>
      </c>
    </row>
    <row r="21" spans="1:71" ht="12.75">
      <c r="A21" s="20" t="s">
        <v>6</v>
      </c>
      <c r="E21" s="16">
        <f>SUM(PROSPETTO!E37:E40)</f>
        <v>0</v>
      </c>
      <c r="F21" s="16">
        <f>SUM(PROSPETTO!F37:F40)</f>
        <v>0</v>
      </c>
      <c r="G21" s="16">
        <f>SUM(PROSPETTO!G37:G40)</f>
        <v>0</v>
      </c>
      <c r="H21" s="16">
        <f>SUM(PROSPETTO!H37:H40)</f>
        <v>0</v>
      </c>
      <c r="I21" s="16">
        <f>SUM(PROSPETTO!I37:I40)</f>
        <v>0</v>
      </c>
      <c r="J21" s="16">
        <f>SUM(PROSPETTO!J37:J40)</f>
        <v>0</v>
      </c>
      <c r="K21" s="16">
        <f>SUM(PROSPETTO!K37:K40)</f>
        <v>0</v>
      </c>
      <c r="L21" s="16">
        <f>SUM(PROSPETTO!L37:L40)</f>
        <v>0</v>
      </c>
      <c r="M21" s="16">
        <f>SUM(PROSPETTO!M37:M40)</f>
        <v>0</v>
      </c>
      <c r="N21" s="16">
        <f>SUM(PROSPETTO!N37:N40)</f>
        <v>0</v>
      </c>
      <c r="O21" s="16">
        <f>SUM(PROSPETTO!O37:O40)</f>
        <v>0</v>
      </c>
      <c r="P21" s="16">
        <f>SUM(PROSPETTO!P37:P40)</f>
        <v>0</v>
      </c>
      <c r="Q21" s="16">
        <f>SUM(PROSPETTO!Q37:Q40)</f>
        <v>0</v>
      </c>
      <c r="R21" s="16">
        <f>SUM(PROSPETTO!R37:R40)</f>
        <v>0</v>
      </c>
      <c r="S21" s="16">
        <f>SUM(PROSPETTO!S37:S40)</f>
        <v>0</v>
      </c>
      <c r="T21" s="16">
        <f>SUM(PROSPETTO!T37:T40)</f>
        <v>0</v>
      </c>
      <c r="U21" s="16">
        <f>SUM(PROSPETTO!U37:U40)</f>
        <v>0</v>
      </c>
      <c r="V21" s="16">
        <f>SUM(PROSPETTO!V37:V40)</f>
        <v>0</v>
      </c>
      <c r="W21" s="16">
        <f>SUM(PROSPETTO!W37:W40)</f>
        <v>0</v>
      </c>
      <c r="X21" s="16">
        <f>SUM(PROSPETTO!X37:X40)</f>
        <v>0</v>
      </c>
      <c r="Y21" s="16">
        <f>SUM(PROSPETTO!Y37:Y40)</f>
        <v>0</v>
      </c>
      <c r="Z21" s="16">
        <f>SUM(PROSPETTO!Z37:Z40)</f>
        <v>0</v>
      </c>
      <c r="AA21" s="16">
        <f>SUM(PROSPETTO!AA37:AA40)</f>
        <v>0</v>
      </c>
      <c r="AB21" s="16">
        <f>SUM(PROSPETTO!AB37:AB40)</f>
        <v>0</v>
      </c>
      <c r="AC21" s="16">
        <f>SUM(PROSPETTO!AC37:AC40)</f>
        <v>0</v>
      </c>
      <c r="AD21" s="16">
        <f>SUM(PROSPETTO!AD37:AD40)</f>
        <v>0</v>
      </c>
      <c r="AE21" s="16">
        <f>SUM(PROSPETTO!AE37:AE40)</f>
        <v>0</v>
      </c>
      <c r="AF21" s="16">
        <f>SUM(PROSPETTO!AF37:AF40)</f>
        <v>0</v>
      </c>
      <c r="AG21" s="16">
        <f>SUM(PROSPETTO!AG37:AG40)</f>
        <v>0</v>
      </c>
      <c r="AH21" s="16">
        <f>SUM(PROSPETTO!AH37:AH40)</f>
        <v>0</v>
      </c>
      <c r="AI21" s="16">
        <f>SUM(PROSPETTO!AI37:AI40)</f>
        <v>0</v>
      </c>
      <c r="AJ21" s="16">
        <f>SUM(PROSPETTO!AJ37:AJ40)</f>
        <v>0</v>
      </c>
      <c r="AK21" s="16">
        <f>SUM(PROSPETTO!AK37:AK40)</f>
        <v>0</v>
      </c>
      <c r="AL21" s="16">
        <f>SUM(PROSPETTO!AL37:AL40)</f>
        <v>0</v>
      </c>
      <c r="AM21" s="16">
        <f>SUM(PROSPETTO!AM37:AM40)</f>
        <v>0</v>
      </c>
      <c r="AN21" s="16">
        <f>SUM(PROSPETTO!AN37:AN40)</f>
        <v>0</v>
      </c>
      <c r="AO21" s="16">
        <f>SUM(PROSPETTO!AO37:AO40)</f>
        <v>0</v>
      </c>
      <c r="AP21" s="16">
        <f>SUM(PROSPETTO!AP37:AP40)</f>
        <v>0</v>
      </c>
      <c r="AQ21" s="16">
        <f>SUM(PROSPETTO!AQ37:AQ40)</f>
        <v>0</v>
      </c>
      <c r="AR21" s="16">
        <f>SUM(PROSPETTO!AR37:AR40)</f>
        <v>0</v>
      </c>
      <c r="AS21" s="16">
        <f>SUM(PROSPETTO!AS37:AS40)</f>
        <v>0</v>
      </c>
      <c r="AT21" s="16">
        <f>SUM(PROSPETTO!AT37:AT40)</f>
        <v>0</v>
      </c>
      <c r="AU21" s="16">
        <f>SUM(PROSPETTO!AU37:AU40)</f>
        <v>0</v>
      </c>
      <c r="AV21" s="16">
        <f>SUM(PROSPETTO!AV37:AV40)</f>
        <v>0</v>
      </c>
      <c r="AW21" s="16">
        <f>SUM(PROSPETTO!AW37:AW40)</f>
        <v>0</v>
      </c>
      <c r="AX21" s="16">
        <f>SUM(PROSPETTO!AX37:AX40)</f>
        <v>0</v>
      </c>
      <c r="AY21" s="16">
        <f>SUM(PROSPETTO!AY37:AY40)</f>
        <v>0</v>
      </c>
      <c r="AZ21" s="16">
        <f>SUM(PROSPETTO!AZ37:AZ40)</f>
        <v>0</v>
      </c>
      <c r="BA21" s="16">
        <f>SUM(PROSPETTO!BA37:BA40)</f>
        <v>0</v>
      </c>
      <c r="BB21" s="16">
        <f>SUM(PROSPETTO!BB37:BB40)</f>
        <v>0</v>
      </c>
      <c r="BC21" s="16">
        <f>SUM(PROSPETTO!BC37:BC40)</f>
        <v>0</v>
      </c>
      <c r="BD21" s="16">
        <f>SUM(PROSPETTO!BD37:BD40)</f>
        <v>0</v>
      </c>
      <c r="BE21" s="16">
        <f>SUM(PROSPETTO!BE37:BE40)</f>
        <v>0</v>
      </c>
      <c r="BF21" s="16">
        <f>SUM(PROSPETTO!BF37:BF40)</f>
        <v>0</v>
      </c>
      <c r="BG21" s="16">
        <f>SUM(PROSPETTO!BG37:BG40)</f>
        <v>0</v>
      </c>
      <c r="BH21" s="16">
        <f>SUM(PROSPETTO!BH37:BH40)</f>
        <v>0</v>
      </c>
      <c r="BI21" s="16">
        <f>SUM(PROSPETTO!BI37:BI40)</f>
        <v>0</v>
      </c>
      <c r="BJ21" s="16">
        <f>SUM(PROSPETTO!BJ37:BJ40)</f>
        <v>0</v>
      </c>
      <c r="BK21" s="16">
        <f>SUM(PROSPETTO!BK37:BK40)</f>
        <v>0</v>
      </c>
      <c r="BL21" s="16">
        <f>SUM(PROSPETTO!BL37:BL40)</f>
        <v>0</v>
      </c>
      <c r="BM21" s="16">
        <f>SUM(PROSPETTO!BM37:BM40)</f>
        <v>0</v>
      </c>
      <c r="BN21" s="16">
        <f>SUM(PROSPETTO!BN37:BN40)</f>
        <v>0</v>
      </c>
      <c r="BO21" s="16">
        <f>SUM(PROSPETTO!BO37:BO40)</f>
        <v>0</v>
      </c>
      <c r="BP21" s="16">
        <f>SUM(PROSPETTO!BP37:BP40)</f>
        <v>0</v>
      </c>
      <c r="BQ21" s="16">
        <f>SUM(PROSPETTO!BQ37:BQ40)</f>
        <v>0</v>
      </c>
      <c r="BR21" s="16">
        <f>SUM(PROSPETTO!BR37:BR40)</f>
        <v>0</v>
      </c>
      <c r="BS21" s="16">
        <f>SUM(PROSPETTO!BS37:BS40)</f>
        <v>0</v>
      </c>
    </row>
    <row r="22" spans="1:71" ht="12.75">
      <c r="A22" s="20" t="s">
        <v>30</v>
      </c>
      <c r="E22" s="16">
        <f>SUM(PROSPETTO!E42:E45)</f>
        <v>0</v>
      </c>
      <c r="F22" s="16">
        <f>SUM(PROSPETTO!F42:F45)</f>
        <v>0</v>
      </c>
      <c r="G22" s="16">
        <f>SUM(PROSPETTO!G42:G45)</f>
        <v>0</v>
      </c>
      <c r="H22" s="16">
        <f>SUM(PROSPETTO!H42:H45)</f>
        <v>0</v>
      </c>
      <c r="I22" s="16">
        <f>SUM(PROSPETTO!I42:I45)</f>
        <v>0</v>
      </c>
      <c r="J22" s="16">
        <f>SUM(PROSPETTO!J42:J45)</f>
        <v>0</v>
      </c>
      <c r="K22" s="16">
        <f>SUM(PROSPETTO!K42:K45)</f>
        <v>0</v>
      </c>
      <c r="L22" s="16">
        <f>SUM(PROSPETTO!L42:L45)</f>
        <v>0</v>
      </c>
      <c r="M22" s="16">
        <f>SUM(PROSPETTO!M42:M45)</f>
        <v>0</v>
      </c>
      <c r="N22" s="16">
        <f>SUM(PROSPETTO!N42:N45)</f>
        <v>0</v>
      </c>
      <c r="O22" s="16">
        <f>SUM(PROSPETTO!O42:O45)</f>
        <v>0</v>
      </c>
      <c r="P22" s="16">
        <f>SUM(PROSPETTO!P42:P45)</f>
        <v>0</v>
      </c>
      <c r="Q22" s="16">
        <f>SUM(PROSPETTO!Q42:Q45)</f>
        <v>0</v>
      </c>
      <c r="R22" s="16">
        <f>SUM(PROSPETTO!R42:R45)</f>
        <v>0</v>
      </c>
      <c r="S22" s="16">
        <f>SUM(PROSPETTO!S42:S45)</f>
        <v>0</v>
      </c>
      <c r="T22" s="16">
        <f>SUM(PROSPETTO!T42:T45)</f>
        <v>0</v>
      </c>
      <c r="U22" s="16">
        <f>SUM(PROSPETTO!U42:U45)</f>
        <v>0</v>
      </c>
      <c r="V22" s="16">
        <f>SUM(PROSPETTO!V42:V45)</f>
        <v>0</v>
      </c>
      <c r="W22" s="16">
        <f>SUM(PROSPETTO!W42:W45)</f>
        <v>0</v>
      </c>
      <c r="X22" s="16">
        <f>SUM(PROSPETTO!X42:X45)</f>
        <v>0</v>
      </c>
      <c r="Y22" s="16">
        <f>SUM(PROSPETTO!Y42:Y45)</f>
        <v>0</v>
      </c>
      <c r="Z22" s="16">
        <f>SUM(PROSPETTO!Z42:Z45)</f>
        <v>0</v>
      </c>
      <c r="AA22" s="16">
        <f>SUM(PROSPETTO!AA42:AA45)</f>
        <v>0</v>
      </c>
      <c r="AB22" s="16">
        <f>SUM(PROSPETTO!AB42:AB45)</f>
        <v>0</v>
      </c>
      <c r="AC22" s="16">
        <f>SUM(PROSPETTO!AC42:AC45)</f>
        <v>0</v>
      </c>
      <c r="AD22" s="16">
        <f>SUM(PROSPETTO!AD42:AD45)</f>
        <v>0</v>
      </c>
      <c r="AE22" s="16">
        <f>SUM(PROSPETTO!AE42:AE45)</f>
        <v>0</v>
      </c>
      <c r="AF22" s="16">
        <f>SUM(PROSPETTO!AF42:AF45)</f>
        <v>0</v>
      </c>
      <c r="AG22" s="16">
        <f>SUM(PROSPETTO!AG42:AG45)</f>
        <v>0</v>
      </c>
      <c r="AH22" s="16">
        <f>SUM(PROSPETTO!AH42:AH45)</f>
        <v>0</v>
      </c>
      <c r="AI22" s="16">
        <f>SUM(PROSPETTO!AI42:AI45)</f>
        <v>0</v>
      </c>
      <c r="AJ22" s="16">
        <f>SUM(PROSPETTO!AJ42:AJ45)</f>
        <v>0</v>
      </c>
      <c r="AK22" s="16">
        <f>SUM(PROSPETTO!AK42:AK45)</f>
        <v>0</v>
      </c>
      <c r="AL22" s="16">
        <f>SUM(PROSPETTO!AL42:AL45)</f>
        <v>0</v>
      </c>
      <c r="AM22" s="16">
        <f>SUM(PROSPETTO!AM42:AM45)</f>
        <v>0</v>
      </c>
      <c r="AN22" s="16">
        <f>SUM(PROSPETTO!AN42:AN45)</f>
        <v>0</v>
      </c>
      <c r="AO22" s="16">
        <f>SUM(PROSPETTO!AO42:AO45)</f>
        <v>0</v>
      </c>
      <c r="AP22" s="16">
        <f>SUM(PROSPETTO!AP42:AP45)</f>
        <v>0</v>
      </c>
      <c r="AQ22" s="16">
        <f>SUM(PROSPETTO!AQ42:AQ45)</f>
        <v>0</v>
      </c>
      <c r="AR22" s="16">
        <f>SUM(PROSPETTO!AR42:AR45)</f>
        <v>0</v>
      </c>
      <c r="AS22" s="16">
        <f>SUM(PROSPETTO!AS42:AS45)</f>
        <v>0</v>
      </c>
      <c r="AT22" s="16">
        <f>SUM(PROSPETTO!AT42:AT45)</f>
        <v>0</v>
      </c>
      <c r="AU22" s="16">
        <f>SUM(PROSPETTO!AU42:AU45)</f>
        <v>0</v>
      </c>
      <c r="AV22" s="16">
        <f>SUM(PROSPETTO!AV42:AV45)</f>
        <v>0</v>
      </c>
      <c r="AW22" s="16">
        <f>SUM(PROSPETTO!AW42:AW45)</f>
        <v>0</v>
      </c>
      <c r="AX22" s="16">
        <f>SUM(PROSPETTO!AX42:AX45)</f>
        <v>0</v>
      </c>
      <c r="AY22" s="16">
        <f>SUM(PROSPETTO!AY42:AY45)</f>
        <v>0</v>
      </c>
      <c r="AZ22" s="16">
        <f>SUM(PROSPETTO!AZ42:AZ45)</f>
        <v>0</v>
      </c>
      <c r="BA22" s="16">
        <f>SUM(PROSPETTO!BA42:BA45)</f>
        <v>0</v>
      </c>
      <c r="BB22" s="16">
        <f>SUM(PROSPETTO!BB42:BB45)</f>
        <v>0</v>
      </c>
      <c r="BC22" s="16">
        <f>SUM(PROSPETTO!BC42:BC45)</f>
        <v>0</v>
      </c>
      <c r="BD22" s="16">
        <f>SUM(PROSPETTO!BD42:BD45)</f>
        <v>0</v>
      </c>
      <c r="BE22" s="16">
        <f>SUM(PROSPETTO!BE42:BE45)</f>
        <v>0</v>
      </c>
      <c r="BF22" s="16">
        <f>SUM(PROSPETTO!BF42:BF45)</f>
        <v>0</v>
      </c>
      <c r="BG22" s="16">
        <f>SUM(PROSPETTO!BG42:BG45)</f>
        <v>0</v>
      </c>
      <c r="BH22" s="16">
        <f>SUM(PROSPETTO!BH42:BH45)</f>
        <v>0</v>
      </c>
      <c r="BI22" s="16">
        <f>SUM(PROSPETTO!BI42:BI45)</f>
        <v>0</v>
      </c>
      <c r="BJ22" s="16">
        <f>SUM(PROSPETTO!BJ42:BJ45)</f>
        <v>0</v>
      </c>
      <c r="BK22" s="16">
        <f>SUM(PROSPETTO!BK42:BK45)</f>
        <v>0</v>
      </c>
      <c r="BL22" s="16">
        <f>SUM(PROSPETTO!BL42:BL45)</f>
        <v>0</v>
      </c>
      <c r="BM22" s="16">
        <f>SUM(PROSPETTO!BM42:BM45)</f>
        <v>0</v>
      </c>
      <c r="BN22" s="16">
        <f>SUM(PROSPETTO!BN42:BN45)</f>
        <v>0</v>
      </c>
      <c r="BO22" s="16">
        <f>SUM(PROSPETTO!BO42:BO45)</f>
        <v>0</v>
      </c>
      <c r="BP22" s="16">
        <f>SUM(PROSPETTO!BP42:BP45)</f>
        <v>0</v>
      </c>
      <c r="BQ22" s="16">
        <f>SUM(PROSPETTO!BQ42:BQ45)</f>
        <v>0</v>
      </c>
      <c r="BR22" s="16">
        <f>SUM(PROSPETTO!BR42:BR45)</f>
        <v>0</v>
      </c>
      <c r="BS22" s="16">
        <f>SUM(PROSPETTO!BS42:BS45)</f>
        <v>0</v>
      </c>
    </row>
    <row r="23" spans="1:71" ht="12.75">
      <c r="A23" s="20" t="s">
        <v>31</v>
      </c>
      <c r="E23" s="16">
        <f>PROSPETTO!E62</f>
        <v>0</v>
      </c>
      <c r="F23" s="16">
        <f>PROSPETTO!F62</f>
        <v>0</v>
      </c>
      <c r="G23" s="16">
        <f>PROSPETTO!G62</f>
        <v>0</v>
      </c>
      <c r="H23" s="16">
        <f>PROSPETTO!H62</f>
        <v>0</v>
      </c>
      <c r="I23" s="16">
        <f>PROSPETTO!I62</f>
        <v>0</v>
      </c>
      <c r="J23" s="16">
        <f>PROSPETTO!J62</f>
        <v>0</v>
      </c>
      <c r="K23" s="16">
        <f>PROSPETTO!K62</f>
        <v>0</v>
      </c>
      <c r="L23" s="16">
        <f>PROSPETTO!L62</f>
        <v>0</v>
      </c>
      <c r="M23" s="16">
        <f>PROSPETTO!M62</f>
        <v>0</v>
      </c>
      <c r="N23" s="16">
        <f>PROSPETTO!N62</f>
        <v>0</v>
      </c>
      <c r="O23" s="16">
        <f>PROSPETTO!O62</f>
        <v>0</v>
      </c>
      <c r="P23" s="16">
        <f>PROSPETTO!P62</f>
        <v>0</v>
      </c>
      <c r="Q23" s="16">
        <f>PROSPETTO!Q62</f>
        <v>0</v>
      </c>
      <c r="R23" s="16">
        <f>PROSPETTO!R62</f>
        <v>0</v>
      </c>
      <c r="S23" s="16">
        <f>PROSPETTO!S62</f>
        <v>0</v>
      </c>
      <c r="T23" s="16">
        <f>PROSPETTO!T62</f>
        <v>0</v>
      </c>
      <c r="U23" s="16">
        <f>PROSPETTO!U62</f>
        <v>0</v>
      </c>
      <c r="V23" s="16">
        <f>PROSPETTO!V62</f>
        <v>0</v>
      </c>
      <c r="W23" s="16">
        <f>PROSPETTO!W62</f>
        <v>0</v>
      </c>
      <c r="X23" s="16">
        <f>PROSPETTO!X62</f>
        <v>0</v>
      </c>
      <c r="Y23" s="16">
        <f>PROSPETTO!Y62</f>
        <v>0</v>
      </c>
      <c r="Z23" s="16">
        <f>PROSPETTO!Z62</f>
        <v>0</v>
      </c>
      <c r="AA23" s="16">
        <f>PROSPETTO!AA62</f>
        <v>0</v>
      </c>
      <c r="AB23" s="16">
        <f>PROSPETTO!AB62</f>
        <v>0</v>
      </c>
      <c r="AC23" s="16">
        <f>PROSPETTO!AC62</f>
        <v>0</v>
      </c>
      <c r="AD23" s="16">
        <f>PROSPETTO!AD62</f>
        <v>0</v>
      </c>
      <c r="AE23" s="16">
        <f>PROSPETTO!AE62</f>
        <v>0</v>
      </c>
      <c r="AF23" s="16">
        <f>PROSPETTO!AF62</f>
        <v>0</v>
      </c>
      <c r="AG23" s="16">
        <f>PROSPETTO!AG62</f>
        <v>0</v>
      </c>
      <c r="AH23" s="16">
        <f>PROSPETTO!AH62</f>
        <v>0</v>
      </c>
      <c r="AI23" s="16">
        <f>PROSPETTO!AI62</f>
        <v>0</v>
      </c>
      <c r="AJ23" s="16">
        <f>PROSPETTO!AJ62</f>
        <v>0</v>
      </c>
      <c r="AK23" s="16">
        <f>PROSPETTO!AK62</f>
        <v>0</v>
      </c>
      <c r="AL23" s="16">
        <f>PROSPETTO!AL62</f>
        <v>0</v>
      </c>
      <c r="AM23" s="16">
        <f>PROSPETTO!AM62</f>
        <v>0</v>
      </c>
      <c r="AN23" s="16">
        <f>PROSPETTO!AN62</f>
        <v>0</v>
      </c>
      <c r="AO23" s="16">
        <f>PROSPETTO!AO62</f>
        <v>0</v>
      </c>
      <c r="AP23" s="16">
        <f>PROSPETTO!AP62</f>
        <v>0</v>
      </c>
      <c r="AQ23" s="16">
        <f>PROSPETTO!AQ62</f>
        <v>0</v>
      </c>
      <c r="AR23" s="16">
        <f>PROSPETTO!AR62</f>
        <v>0</v>
      </c>
      <c r="AS23" s="16">
        <f>PROSPETTO!AS62</f>
        <v>0</v>
      </c>
      <c r="AT23" s="16">
        <f>PROSPETTO!AT62</f>
        <v>0</v>
      </c>
      <c r="AU23" s="16">
        <f>PROSPETTO!AU62</f>
        <v>0</v>
      </c>
      <c r="AV23" s="16">
        <f>PROSPETTO!AV62</f>
        <v>0</v>
      </c>
      <c r="AW23" s="16">
        <f>PROSPETTO!AW62</f>
        <v>0</v>
      </c>
      <c r="AX23" s="16">
        <f>PROSPETTO!AX62</f>
        <v>0</v>
      </c>
      <c r="AY23" s="16">
        <f>PROSPETTO!AY62</f>
        <v>0</v>
      </c>
      <c r="AZ23" s="16">
        <f>PROSPETTO!AZ62</f>
        <v>0</v>
      </c>
      <c r="BA23" s="16">
        <f>PROSPETTO!BA62</f>
        <v>0</v>
      </c>
      <c r="BB23" s="16">
        <f>PROSPETTO!BB62</f>
        <v>0</v>
      </c>
      <c r="BC23" s="16">
        <f>PROSPETTO!BC62</f>
        <v>0</v>
      </c>
      <c r="BD23" s="16">
        <f>PROSPETTO!BD62</f>
        <v>0</v>
      </c>
      <c r="BE23" s="16">
        <f>PROSPETTO!BE62</f>
        <v>0</v>
      </c>
      <c r="BF23" s="16">
        <f>PROSPETTO!BF62</f>
        <v>0</v>
      </c>
      <c r="BG23" s="16">
        <f>PROSPETTO!BG62</f>
        <v>0</v>
      </c>
      <c r="BH23" s="16">
        <f>PROSPETTO!BH62</f>
        <v>0</v>
      </c>
      <c r="BI23" s="16">
        <f>PROSPETTO!BI62</f>
        <v>0</v>
      </c>
      <c r="BJ23" s="16">
        <f>PROSPETTO!BJ62</f>
        <v>0</v>
      </c>
      <c r="BK23" s="16">
        <f>PROSPETTO!BK62</f>
        <v>0</v>
      </c>
      <c r="BL23" s="16">
        <f>PROSPETTO!BL62</f>
        <v>0</v>
      </c>
      <c r="BM23" s="16">
        <f>PROSPETTO!BM62</f>
        <v>0</v>
      </c>
      <c r="BN23" s="16">
        <f>PROSPETTO!BN62</f>
        <v>0</v>
      </c>
      <c r="BO23" s="16">
        <f>PROSPETTO!BO62</f>
        <v>0</v>
      </c>
      <c r="BP23" s="16">
        <f>PROSPETTO!BP62</f>
        <v>0</v>
      </c>
      <c r="BQ23" s="16">
        <f>PROSPETTO!BQ62</f>
        <v>0</v>
      </c>
      <c r="BR23" s="16">
        <f>PROSPETTO!BR62</f>
        <v>0</v>
      </c>
      <c r="BS23" s="16">
        <f>PROSPETTO!BS62</f>
        <v>0</v>
      </c>
    </row>
    <row r="24" spans="1:71" s="21" customFormat="1" ht="12.75">
      <c r="A24" s="15" t="s">
        <v>32</v>
      </c>
      <c r="E24" s="17">
        <f>SUM(E19:E23)</f>
        <v>0</v>
      </c>
      <c r="F24" s="17">
        <f aca="true" t="shared" si="2" ref="F24:BQ24">SUM(F19:F23)</f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 t="shared" si="2"/>
        <v>0</v>
      </c>
      <c r="N24" s="17">
        <f t="shared" si="2"/>
        <v>0</v>
      </c>
      <c r="O24" s="17">
        <f t="shared" si="2"/>
        <v>0</v>
      </c>
      <c r="P24" s="17">
        <f t="shared" si="2"/>
        <v>0</v>
      </c>
      <c r="Q24" s="17">
        <f t="shared" si="2"/>
        <v>0</v>
      </c>
      <c r="R24" s="17">
        <f t="shared" si="2"/>
        <v>0</v>
      </c>
      <c r="S24" s="17">
        <f t="shared" si="2"/>
        <v>0</v>
      </c>
      <c r="T24" s="17">
        <f t="shared" si="2"/>
        <v>0</v>
      </c>
      <c r="U24" s="17">
        <f t="shared" si="2"/>
        <v>0</v>
      </c>
      <c r="V24" s="17">
        <f t="shared" si="2"/>
        <v>0</v>
      </c>
      <c r="W24" s="17">
        <f t="shared" si="2"/>
        <v>0</v>
      </c>
      <c r="X24" s="17">
        <f t="shared" si="2"/>
        <v>0</v>
      </c>
      <c r="Y24" s="17">
        <f t="shared" si="2"/>
        <v>0</v>
      </c>
      <c r="Z24" s="17">
        <f t="shared" si="2"/>
        <v>0</v>
      </c>
      <c r="AA24" s="17">
        <f t="shared" si="2"/>
        <v>0</v>
      </c>
      <c r="AB24" s="17">
        <f t="shared" si="2"/>
        <v>0</v>
      </c>
      <c r="AC24" s="17">
        <f t="shared" si="2"/>
        <v>0</v>
      </c>
      <c r="AD24" s="17">
        <f t="shared" si="2"/>
        <v>0</v>
      </c>
      <c r="AE24" s="17">
        <f t="shared" si="2"/>
        <v>0</v>
      </c>
      <c r="AF24" s="17">
        <f t="shared" si="2"/>
        <v>0</v>
      </c>
      <c r="AG24" s="17">
        <f t="shared" si="2"/>
        <v>0</v>
      </c>
      <c r="AH24" s="17">
        <f t="shared" si="2"/>
        <v>0</v>
      </c>
      <c r="AI24" s="17">
        <f t="shared" si="2"/>
        <v>0</v>
      </c>
      <c r="AJ24" s="17">
        <f t="shared" si="2"/>
        <v>0</v>
      </c>
      <c r="AK24" s="17">
        <f t="shared" si="2"/>
        <v>0</v>
      </c>
      <c r="AL24" s="17">
        <f t="shared" si="2"/>
        <v>0</v>
      </c>
      <c r="AM24" s="17">
        <f t="shared" si="2"/>
        <v>0</v>
      </c>
      <c r="AN24" s="17">
        <f t="shared" si="2"/>
        <v>0</v>
      </c>
      <c r="AO24" s="17">
        <f t="shared" si="2"/>
        <v>0</v>
      </c>
      <c r="AP24" s="17">
        <f t="shared" si="2"/>
        <v>0</v>
      </c>
      <c r="AQ24" s="17">
        <f t="shared" si="2"/>
        <v>0</v>
      </c>
      <c r="AR24" s="17">
        <f t="shared" si="2"/>
        <v>0</v>
      </c>
      <c r="AS24" s="17">
        <f t="shared" si="2"/>
        <v>0</v>
      </c>
      <c r="AT24" s="17">
        <f t="shared" si="2"/>
        <v>0</v>
      </c>
      <c r="AU24" s="17">
        <f t="shared" si="2"/>
        <v>0</v>
      </c>
      <c r="AV24" s="17">
        <f t="shared" si="2"/>
        <v>0</v>
      </c>
      <c r="AW24" s="17">
        <f t="shared" si="2"/>
        <v>0</v>
      </c>
      <c r="AX24" s="17">
        <f t="shared" si="2"/>
        <v>0</v>
      </c>
      <c r="AY24" s="17">
        <f t="shared" si="2"/>
        <v>0</v>
      </c>
      <c r="AZ24" s="17">
        <f t="shared" si="2"/>
        <v>0</v>
      </c>
      <c r="BA24" s="17">
        <f t="shared" si="2"/>
        <v>0</v>
      </c>
      <c r="BB24" s="17">
        <f t="shared" si="2"/>
        <v>0</v>
      </c>
      <c r="BC24" s="17">
        <f t="shared" si="2"/>
        <v>0</v>
      </c>
      <c r="BD24" s="17">
        <f t="shared" si="2"/>
        <v>0</v>
      </c>
      <c r="BE24" s="17">
        <f t="shared" si="2"/>
        <v>0</v>
      </c>
      <c r="BF24" s="17">
        <f t="shared" si="2"/>
        <v>0</v>
      </c>
      <c r="BG24" s="17">
        <f t="shared" si="2"/>
        <v>0</v>
      </c>
      <c r="BH24" s="17">
        <f t="shared" si="2"/>
        <v>0</v>
      </c>
      <c r="BI24" s="17">
        <f t="shared" si="2"/>
        <v>0</v>
      </c>
      <c r="BJ24" s="17">
        <f t="shared" si="2"/>
        <v>0</v>
      </c>
      <c r="BK24" s="17">
        <f t="shared" si="2"/>
        <v>0</v>
      </c>
      <c r="BL24" s="17">
        <f t="shared" si="2"/>
        <v>0</v>
      </c>
      <c r="BM24" s="17">
        <f t="shared" si="2"/>
        <v>0</v>
      </c>
      <c r="BN24" s="17">
        <f t="shared" si="2"/>
        <v>0</v>
      </c>
      <c r="BO24" s="17">
        <f t="shared" si="2"/>
        <v>0</v>
      </c>
      <c r="BP24" s="17">
        <f t="shared" si="2"/>
        <v>0</v>
      </c>
      <c r="BQ24" s="17">
        <f t="shared" si="2"/>
        <v>0</v>
      </c>
      <c r="BR24" s="17">
        <f>SUM(BR19:BR23)</f>
        <v>0</v>
      </c>
      <c r="BS24" s="17">
        <f>SUM(BS19:BS23)</f>
        <v>0</v>
      </c>
    </row>
    <row r="26" spans="1:2" ht="12.75">
      <c r="A26" s="38" t="s">
        <v>82</v>
      </c>
      <c r="B26" s="39" t="e">
        <f>_XLL.TIR.X(E24:BS24,E3:BS3)</f>
        <v>#NUM!</v>
      </c>
    </row>
    <row r="28" ht="12.75">
      <c r="A28" s="21" t="s">
        <v>33</v>
      </c>
    </row>
    <row r="29" spans="1:71" ht="12.75">
      <c r="A29" s="20" t="s">
        <v>34</v>
      </c>
      <c r="E29" s="16">
        <f>PROSPETTO!E52</f>
        <v>0</v>
      </c>
      <c r="F29" s="16">
        <f>PROSPETTO!F52</f>
        <v>0</v>
      </c>
      <c r="G29" s="16">
        <f>PROSPETTO!G52</f>
        <v>0</v>
      </c>
      <c r="H29" s="16">
        <f>PROSPETTO!H52</f>
        <v>0</v>
      </c>
      <c r="I29" s="16">
        <f>PROSPETTO!I52</f>
        <v>0</v>
      </c>
      <c r="J29" s="16">
        <f>PROSPETTO!J52</f>
        <v>0</v>
      </c>
      <c r="K29" s="16">
        <f>PROSPETTO!K52</f>
        <v>0</v>
      </c>
      <c r="L29" s="16">
        <f>PROSPETTO!L52</f>
        <v>0</v>
      </c>
      <c r="M29" s="16">
        <f>PROSPETTO!M52</f>
        <v>0</v>
      </c>
      <c r="N29" s="16">
        <f>PROSPETTO!N52</f>
        <v>0</v>
      </c>
      <c r="O29" s="16">
        <f>PROSPETTO!O52</f>
        <v>0</v>
      </c>
      <c r="P29" s="16">
        <f>PROSPETTO!P52</f>
        <v>0</v>
      </c>
      <c r="Q29" s="16">
        <f>PROSPETTO!Q52</f>
        <v>0</v>
      </c>
      <c r="R29" s="16">
        <f>PROSPETTO!R52</f>
        <v>0</v>
      </c>
      <c r="S29" s="16">
        <f>PROSPETTO!S52</f>
        <v>0</v>
      </c>
      <c r="T29" s="16">
        <f>PROSPETTO!T52</f>
        <v>0</v>
      </c>
      <c r="U29" s="16">
        <f>PROSPETTO!U52</f>
        <v>0</v>
      </c>
      <c r="V29" s="16">
        <f>PROSPETTO!V52</f>
        <v>0</v>
      </c>
      <c r="W29" s="16">
        <f>PROSPETTO!W52</f>
        <v>0</v>
      </c>
      <c r="X29" s="16">
        <f>PROSPETTO!X52</f>
        <v>0</v>
      </c>
      <c r="Y29" s="16">
        <f>PROSPETTO!Y52</f>
        <v>0</v>
      </c>
      <c r="Z29" s="16">
        <f>PROSPETTO!Z52</f>
        <v>0</v>
      </c>
      <c r="AA29" s="16">
        <f>PROSPETTO!AA52</f>
        <v>0</v>
      </c>
      <c r="AB29" s="16">
        <f>PROSPETTO!AB52</f>
        <v>0</v>
      </c>
      <c r="AC29" s="16">
        <f>PROSPETTO!AC52</f>
        <v>0</v>
      </c>
      <c r="AD29" s="16">
        <f>PROSPETTO!AD52</f>
        <v>0</v>
      </c>
      <c r="AE29" s="16">
        <f>PROSPETTO!AE52</f>
        <v>0</v>
      </c>
      <c r="AF29" s="16">
        <f>PROSPETTO!AF52</f>
        <v>0</v>
      </c>
      <c r="AG29" s="16">
        <f>PROSPETTO!AG52</f>
        <v>0</v>
      </c>
      <c r="AH29" s="16">
        <f>PROSPETTO!AH52</f>
        <v>0</v>
      </c>
      <c r="AI29" s="16">
        <f>PROSPETTO!AI52</f>
        <v>0</v>
      </c>
      <c r="AJ29" s="16">
        <f>PROSPETTO!AJ52</f>
        <v>0</v>
      </c>
      <c r="AK29" s="16">
        <f>PROSPETTO!AK52</f>
        <v>0</v>
      </c>
      <c r="AL29" s="16">
        <f>PROSPETTO!AL52</f>
        <v>0</v>
      </c>
      <c r="AM29" s="16">
        <f>PROSPETTO!AM52</f>
        <v>0</v>
      </c>
      <c r="AN29" s="16">
        <f>PROSPETTO!AN52</f>
        <v>0</v>
      </c>
      <c r="AO29" s="16">
        <f>PROSPETTO!AO52</f>
        <v>0</v>
      </c>
      <c r="AP29" s="16">
        <f>PROSPETTO!AP52</f>
        <v>0</v>
      </c>
      <c r="AQ29" s="16">
        <f>PROSPETTO!AQ52</f>
        <v>0</v>
      </c>
      <c r="AR29" s="16">
        <f>PROSPETTO!AR52</f>
        <v>0</v>
      </c>
      <c r="AS29" s="16">
        <f>PROSPETTO!AS52</f>
        <v>0</v>
      </c>
      <c r="AT29" s="16">
        <f>PROSPETTO!AT52</f>
        <v>0</v>
      </c>
      <c r="AU29" s="16">
        <f>PROSPETTO!AU52</f>
        <v>0</v>
      </c>
      <c r="AV29" s="16">
        <f>PROSPETTO!AV52</f>
        <v>0</v>
      </c>
      <c r="AW29" s="16">
        <f>PROSPETTO!AW52</f>
        <v>0</v>
      </c>
      <c r="AX29" s="16">
        <f>PROSPETTO!AX52</f>
        <v>0</v>
      </c>
      <c r="AY29" s="16">
        <f>PROSPETTO!AY52</f>
        <v>0</v>
      </c>
      <c r="AZ29" s="16">
        <f>PROSPETTO!AZ52</f>
        <v>0</v>
      </c>
      <c r="BA29" s="16">
        <f>PROSPETTO!BA52</f>
        <v>0</v>
      </c>
      <c r="BB29" s="16">
        <f>PROSPETTO!BB52</f>
        <v>0</v>
      </c>
      <c r="BC29" s="16">
        <f>PROSPETTO!BC52</f>
        <v>0</v>
      </c>
      <c r="BD29" s="16">
        <f>PROSPETTO!BD52</f>
        <v>0</v>
      </c>
      <c r="BE29" s="16">
        <f>PROSPETTO!BE52</f>
        <v>0</v>
      </c>
      <c r="BF29" s="16">
        <f>PROSPETTO!BF52</f>
        <v>0</v>
      </c>
      <c r="BG29" s="16">
        <f>PROSPETTO!BG52</f>
        <v>0</v>
      </c>
      <c r="BH29" s="16">
        <f>PROSPETTO!BH52</f>
        <v>0</v>
      </c>
      <c r="BI29" s="16">
        <f>PROSPETTO!BI52</f>
        <v>0</v>
      </c>
      <c r="BJ29" s="16">
        <f>PROSPETTO!BJ52</f>
        <v>0</v>
      </c>
      <c r="BK29" s="16">
        <f>PROSPETTO!BK52</f>
        <v>0</v>
      </c>
      <c r="BL29" s="16">
        <f>PROSPETTO!BL52</f>
        <v>0</v>
      </c>
      <c r="BM29" s="16">
        <f>PROSPETTO!BM52</f>
        <v>0</v>
      </c>
      <c r="BN29" s="16">
        <f>PROSPETTO!BN52</f>
        <v>0</v>
      </c>
      <c r="BO29" s="16">
        <f>PROSPETTO!BO52</f>
        <v>0</v>
      </c>
      <c r="BP29" s="16">
        <f>PROSPETTO!BP52</f>
        <v>0</v>
      </c>
      <c r="BQ29" s="16">
        <f>PROSPETTO!BQ52</f>
        <v>0</v>
      </c>
      <c r="BR29" s="16">
        <f>PROSPETTO!BR52</f>
        <v>0</v>
      </c>
      <c r="BS29" s="16">
        <f>PROSPETTO!BS52</f>
        <v>0</v>
      </c>
    </row>
    <row r="30" spans="1:71" ht="12.75">
      <c r="A30" s="20" t="s">
        <v>35</v>
      </c>
      <c r="E30" s="16">
        <f>-PROSPETTO!E57</f>
        <v>0</v>
      </c>
      <c r="F30" s="16">
        <f>-PROSPETTO!F57</f>
        <v>0</v>
      </c>
      <c r="G30" s="16">
        <f>-PROSPETTO!G57</f>
        <v>0</v>
      </c>
      <c r="H30" s="16">
        <f>-PROSPETTO!H57</f>
        <v>0</v>
      </c>
      <c r="I30" s="16">
        <f>-PROSPETTO!I57</f>
        <v>0</v>
      </c>
      <c r="J30" s="16">
        <f>-PROSPETTO!J57</f>
        <v>0</v>
      </c>
      <c r="K30" s="16">
        <f>-PROSPETTO!K57</f>
        <v>0</v>
      </c>
      <c r="L30" s="16">
        <f>-PROSPETTO!L57</f>
        <v>0</v>
      </c>
      <c r="M30" s="16">
        <f>-PROSPETTO!M57</f>
        <v>0</v>
      </c>
      <c r="N30" s="16">
        <f>-PROSPETTO!N57</f>
        <v>0</v>
      </c>
      <c r="O30" s="16">
        <f>-PROSPETTO!O57</f>
        <v>0</v>
      </c>
      <c r="P30" s="16">
        <f>-PROSPETTO!P57</f>
        <v>0</v>
      </c>
      <c r="Q30" s="16">
        <f>-PROSPETTO!Q57</f>
        <v>0</v>
      </c>
      <c r="R30" s="16">
        <f>-PROSPETTO!R57</f>
        <v>0</v>
      </c>
      <c r="S30" s="16">
        <f>-PROSPETTO!S57</f>
        <v>0</v>
      </c>
      <c r="T30" s="16">
        <f>-PROSPETTO!T57</f>
        <v>0</v>
      </c>
      <c r="U30" s="16">
        <f>-PROSPETTO!U57</f>
        <v>0</v>
      </c>
      <c r="V30" s="16">
        <f>-PROSPETTO!V57</f>
        <v>0</v>
      </c>
      <c r="W30" s="16">
        <f>-PROSPETTO!W57</f>
        <v>0</v>
      </c>
      <c r="X30" s="16">
        <f>-PROSPETTO!X57</f>
        <v>0</v>
      </c>
      <c r="Y30" s="16">
        <f>-PROSPETTO!Y57</f>
        <v>0</v>
      </c>
      <c r="Z30" s="16">
        <f>-PROSPETTO!Z57</f>
        <v>0</v>
      </c>
      <c r="AA30" s="16">
        <f>-PROSPETTO!AA57</f>
        <v>0</v>
      </c>
      <c r="AB30" s="16">
        <f>-PROSPETTO!AB57</f>
        <v>0</v>
      </c>
      <c r="AC30" s="16">
        <f>-PROSPETTO!AC57</f>
        <v>0</v>
      </c>
      <c r="AD30" s="16">
        <f>-PROSPETTO!AD57</f>
        <v>0</v>
      </c>
      <c r="AE30" s="16">
        <f>-PROSPETTO!AE57</f>
        <v>0</v>
      </c>
      <c r="AF30" s="16">
        <f>-PROSPETTO!AF57</f>
        <v>0</v>
      </c>
      <c r="AG30" s="16">
        <f>-PROSPETTO!AG57</f>
        <v>0</v>
      </c>
      <c r="AH30" s="16">
        <f>-PROSPETTO!AH57</f>
        <v>0</v>
      </c>
      <c r="AI30" s="16">
        <f>-PROSPETTO!AI57</f>
        <v>0</v>
      </c>
      <c r="AJ30" s="16">
        <f>-PROSPETTO!AJ57</f>
        <v>0</v>
      </c>
      <c r="AK30" s="16">
        <f>-PROSPETTO!AK57</f>
        <v>0</v>
      </c>
      <c r="AL30" s="16">
        <f>-PROSPETTO!AL57</f>
        <v>0</v>
      </c>
      <c r="AM30" s="16">
        <f>-PROSPETTO!AM57</f>
        <v>0</v>
      </c>
      <c r="AN30" s="16">
        <f>-PROSPETTO!AN57</f>
        <v>0</v>
      </c>
      <c r="AO30" s="16">
        <f>-PROSPETTO!AO57</f>
        <v>0</v>
      </c>
      <c r="AP30" s="16">
        <f>-PROSPETTO!AP57</f>
        <v>0</v>
      </c>
      <c r="AQ30" s="16">
        <f>-PROSPETTO!AQ57</f>
        <v>0</v>
      </c>
      <c r="AR30" s="16">
        <f>-PROSPETTO!AR57</f>
        <v>0</v>
      </c>
      <c r="AS30" s="16">
        <f>-PROSPETTO!AS57</f>
        <v>0</v>
      </c>
      <c r="AT30" s="16">
        <f>-PROSPETTO!AT57</f>
        <v>0</v>
      </c>
      <c r="AU30" s="16">
        <f>-PROSPETTO!AU57</f>
        <v>0</v>
      </c>
      <c r="AV30" s="16">
        <f>-PROSPETTO!AV57</f>
        <v>0</v>
      </c>
      <c r="AW30" s="16">
        <f>-PROSPETTO!AW57</f>
        <v>0</v>
      </c>
      <c r="AX30" s="16">
        <f>-PROSPETTO!AX57</f>
        <v>0</v>
      </c>
      <c r="AY30" s="16">
        <f>-PROSPETTO!AY57</f>
        <v>0</v>
      </c>
      <c r="AZ30" s="16">
        <f>-PROSPETTO!AZ57</f>
        <v>0</v>
      </c>
      <c r="BA30" s="16">
        <f>-PROSPETTO!BA57</f>
        <v>0</v>
      </c>
      <c r="BB30" s="16">
        <f>-PROSPETTO!BB57</f>
        <v>0</v>
      </c>
      <c r="BC30" s="16">
        <f>-PROSPETTO!BC57</f>
        <v>0</v>
      </c>
      <c r="BD30" s="16">
        <f>-PROSPETTO!BD57</f>
        <v>0</v>
      </c>
      <c r="BE30" s="16">
        <f>-PROSPETTO!BE57</f>
        <v>0</v>
      </c>
      <c r="BF30" s="16">
        <f>-PROSPETTO!BF57</f>
        <v>0</v>
      </c>
      <c r="BG30" s="16">
        <f>-PROSPETTO!BG57</f>
        <v>0</v>
      </c>
      <c r="BH30" s="16">
        <f>-PROSPETTO!BH57</f>
        <v>0</v>
      </c>
      <c r="BI30" s="16">
        <f>-PROSPETTO!BI57</f>
        <v>0</v>
      </c>
      <c r="BJ30" s="16">
        <f>-PROSPETTO!BJ57</f>
        <v>0</v>
      </c>
      <c r="BK30" s="16">
        <f>-PROSPETTO!BK57</f>
        <v>0</v>
      </c>
      <c r="BL30" s="16">
        <f>-PROSPETTO!BL57</f>
        <v>0</v>
      </c>
      <c r="BM30" s="16">
        <f>-PROSPETTO!BM57</f>
        <v>0</v>
      </c>
      <c r="BN30" s="16">
        <f>-PROSPETTO!BN57</f>
        <v>0</v>
      </c>
      <c r="BO30" s="16">
        <f>-PROSPETTO!BO57</f>
        <v>0</v>
      </c>
      <c r="BP30" s="16">
        <f>-PROSPETTO!BP57</f>
        <v>0</v>
      </c>
      <c r="BQ30" s="16">
        <f>-PROSPETTO!BQ57</f>
        <v>0</v>
      </c>
      <c r="BR30" s="16">
        <f>-PROSPETTO!BR57</f>
        <v>0</v>
      </c>
      <c r="BS30" s="16">
        <f>-PROSPETTO!BS57</f>
        <v>0</v>
      </c>
    </row>
    <row r="31" spans="1:71" s="21" customFormat="1" ht="12.75">
      <c r="A31" s="15" t="s">
        <v>36</v>
      </c>
      <c r="E31" s="34" t="str">
        <f aca="true" t="shared" si="3" ref="E31:AJ31">IF(E30=0,"nc",E29/E30)</f>
        <v>nc</v>
      </c>
      <c r="F31" s="34" t="str">
        <f t="shared" si="3"/>
        <v>nc</v>
      </c>
      <c r="G31" s="34" t="str">
        <f t="shared" si="3"/>
        <v>nc</v>
      </c>
      <c r="H31" s="34" t="str">
        <f t="shared" si="3"/>
        <v>nc</v>
      </c>
      <c r="I31" s="34" t="str">
        <f t="shared" si="3"/>
        <v>nc</v>
      </c>
      <c r="J31" s="33" t="str">
        <f t="shared" si="3"/>
        <v>nc</v>
      </c>
      <c r="K31" s="33" t="str">
        <f t="shared" si="3"/>
        <v>nc</v>
      </c>
      <c r="L31" s="33" t="str">
        <f t="shared" si="3"/>
        <v>nc</v>
      </c>
      <c r="M31" s="33" t="str">
        <f t="shared" si="3"/>
        <v>nc</v>
      </c>
      <c r="N31" s="33" t="str">
        <f t="shared" si="3"/>
        <v>nc</v>
      </c>
      <c r="O31" s="33" t="str">
        <f t="shared" si="3"/>
        <v>nc</v>
      </c>
      <c r="P31" s="33" t="str">
        <f t="shared" si="3"/>
        <v>nc</v>
      </c>
      <c r="Q31" s="33" t="str">
        <f t="shared" si="3"/>
        <v>nc</v>
      </c>
      <c r="R31" s="33" t="str">
        <f t="shared" si="3"/>
        <v>nc</v>
      </c>
      <c r="S31" s="33" t="str">
        <f t="shared" si="3"/>
        <v>nc</v>
      </c>
      <c r="T31" s="33" t="str">
        <f t="shared" si="3"/>
        <v>nc</v>
      </c>
      <c r="U31" s="33" t="str">
        <f t="shared" si="3"/>
        <v>nc</v>
      </c>
      <c r="V31" s="33" t="str">
        <f t="shared" si="3"/>
        <v>nc</v>
      </c>
      <c r="W31" s="33" t="str">
        <f t="shared" si="3"/>
        <v>nc</v>
      </c>
      <c r="X31" s="33" t="str">
        <f t="shared" si="3"/>
        <v>nc</v>
      </c>
      <c r="Y31" s="33" t="str">
        <f t="shared" si="3"/>
        <v>nc</v>
      </c>
      <c r="Z31" s="33" t="str">
        <f t="shared" si="3"/>
        <v>nc</v>
      </c>
      <c r="AA31" s="33" t="str">
        <f t="shared" si="3"/>
        <v>nc</v>
      </c>
      <c r="AB31" s="33" t="str">
        <f t="shared" si="3"/>
        <v>nc</v>
      </c>
      <c r="AC31" s="33" t="str">
        <f t="shared" si="3"/>
        <v>nc</v>
      </c>
      <c r="AD31" s="33" t="str">
        <f t="shared" si="3"/>
        <v>nc</v>
      </c>
      <c r="AE31" s="33" t="str">
        <f t="shared" si="3"/>
        <v>nc</v>
      </c>
      <c r="AF31" s="33" t="str">
        <f t="shared" si="3"/>
        <v>nc</v>
      </c>
      <c r="AG31" s="33" t="str">
        <f t="shared" si="3"/>
        <v>nc</v>
      </c>
      <c r="AH31" s="33" t="str">
        <f t="shared" si="3"/>
        <v>nc</v>
      </c>
      <c r="AI31" s="33" t="str">
        <f t="shared" si="3"/>
        <v>nc</v>
      </c>
      <c r="AJ31" s="33" t="str">
        <f t="shared" si="3"/>
        <v>nc</v>
      </c>
      <c r="AK31" s="33" t="str">
        <f aca="true" t="shared" si="4" ref="AK31:BP31">IF(AK30=0,"nc",AK29/AK30)</f>
        <v>nc</v>
      </c>
      <c r="AL31" s="33" t="str">
        <f t="shared" si="4"/>
        <v>nc</v>
      </c>
      <c r="AM31" s="33" t="str">
        <f t="shared" si="4"/>
        <v>nc</v>
      </c>
      <c r="AN31" s="33" t="str">
        <f t="shared" si="4"/>
        <v>nc</v>
      </c>
      <c r="AO31" s="33" t="str">
        <f t="shared" si="4"/>
        <v>nc</v>
      </c>
      <c r="AP31" s="33" t="str">
        <f t="shared" si="4"/>
        <v>nc</v>
      </c>
      <c r="AQ31" s="33" t="str">
        <f t="shared" si="4"/>
        <v>nc</v>
      </c>
      <c r="AR31" s="33" t="str">
        <f t="shared" si="4"/>
        <v>nc</v>
      </c>
      <c r="AS31" s="33" t="str">
        <f t="shared" si="4"/>
        <v>nc</v>
      </c>
      <c r="AT31" s="33" t="str">
        <f t="shared" si="4"/>
        <v>nc</v>
      </c>
      <c r="AU31" s="33" t="str">
        <f t="shared" si="4"/>
        <v>nc</v>
      </c>
      <c r="AV31" s="33" t="str">
        <f t="shared" si="4"/>
        <v>nc</v>
      </c>
      <c r="AW31" s="33" t="str">
        <f t="shared" si="4"/>
        <v>nc</v>
      </c>
      <c r="AX31" s="33" t="str">
        <f t="shared" si="4"/>
        <v>nc</v>
      </c>
      <c r="AY31" s="33" t="str">
        <f t="shared" si="4"/>
        <v>nc</v>
      </c>
      <c r="AZ31" s="33" t="str">
        <f t="shared" si="4"/>
        <v>nc</v>
      </c>
      <c r="BA31" s="33" t="str">
        <f t="shared" si="4"/>
        <v>nc</v>
      </c>
      <c r="BB31" s="33" t="str">
        <f t="shared" si="4"/>
        <v>nc</v>
      </c>
      <c r="BC31" s="34" t="str">
        <f t="shared" si="4"/>
        <v>nc</v>
      </c>
      <c r="BD31" s="34" t="str">
        <f t="shared" si="4"/>
        <v>nc</v>
      </c>
      <c r="BE31" s="34" t="str">
        <f t="shared" si="4"/>
        <v>nc</v>
      </c>
      <c r="BF31" s="34" t="str">
        <f t="shared" si="4"/>
        <v>nc</v>
      </c>
      <c r="BG31" s="34" t="str">
        <f t="shared" si="4"/>
        <v>nc</v>
      </c>
      <c r="BH31" s="34" t="str">
        <f t="shared" si="4"/>
        <v>nc</v>
      </c>
      <c r="BI31" s="34" t="str">
        <f t="shared" si="4"/>
        <v>nc</v>
      </c>
      <c r="BJ31" s="34" t="str">
        <f t="shared" si="4"/>
        <v>nc</v>
      </c>
      <c r="BK31" s="34" t="str">
        <f t="shared" si="4"/>
        <v>nc</v>
      </c>
      <c r="BL31" s="34" t="str">
        <f t="shared" si="4"/>
        <v>nc</v>
      </c>
      <c r="BM31" s="34" t="str">
        <f t="shared" si="4"/>
        <v>nc</v>
      </c>
      <c r="BN31" s="34" t="str">
        <f t="shared" si="4"/>
        <v>nc</v>
      </c>
      <c r="BO31" s="34" t="str">
        <f t="shared" si="4"/>
        <v>nc</v>
      </c>
      <c r="BP31" s="34" t="str">
        <f t="shared" si="4"/>
        <v>nc</v>
      </c>
      <c r="BQ31" s="34" t="str">
        <f>IF(BQ30=0,"nc",BQ29/BQ30)</f>
        <v>nc</v>
      </c>
      <c r="BR31" s="34" t="str">
        <f>IF(BR30=0,"nc",BR29/BR30)</f>
        <v>nc</v>
      </c>
      <c r="BS31" s="34" t="str">
        <f>IF(BS30=0,"nc",BS29/BS30)</f>
        <v>nc</v>
      </c>
    </row>
    <row r="33" spans="1:2" ht="12.75">
      <c r="A33" s="38" t="s">
        <v>37</v>
      </c>
      <c r="B33" s="40" t="e">
        <f>AVERAGE(E31:BS31)</f>
        <v>#DIV/0!</v>
      </c>
    </row>
    <row r="35" ht="12.75">
      <c r="A35" s="21" t="s">
        <v>38</v>
      </c>
    </row>
    <row r="36" spans="1:71" ht="12.75">
      <c r="A36" s="20" t="s">
        <v>34</v>
      </c>
      <c r="E36" s="16">
        <f>PROSPETTO!E52</f>
        <v>0</v>
      </c>
      <c r="F36" s="16">
        <f>PROSPETTO!F52</f>
        <v>0</v>
      </c>
      <c r="G36" s="16">
        <f>PROSPETTO!G52</f>
        <v>0</v>
      </c>
      <c r="H36" s="16">
        <f>PROSPETTO!H52</f>
        <v>0</v>
      </c>
      <c r="I36" s="16">
        <f>PROSPETTO!I52</f>
        <v>0</v>
      </c>
      <c r="J36" s="16">
        <f>PROSPETTO!J52</f>
        <v>0</v>
      </c>
      <c r="K36" s="16">
        <f>PROSPETTO!K52</f>
        <v>0</v>
      </c>
      <c r="L36" s="16">
        <f>PROSPETTO!L52</f>
        <v>0</v>
      </c>
      <c r="M36" s="16">
        <f>PROSPETTO!M52</f>
        <v>0</v>
      </c>
      <c r="N36" s="16">
        <f>PROSPETTO!N52</f>
        <v>0</v>
      </c>
      <c r="O36" s="16">
        <f>PROSPETTO!O52</f>
        <v>0</v>
      </c>
      <c r="P36" s="16">
        <f>PROSPETTO!P52</f>
        <v>0</v>
      </c>
      <c r="Q36" s="16">
        <f>PROSPETTO!Q52</f>
        <v>0</v>
      </c>
      <c r="R36" s="16">
        <f>PROSPETTO!R52</f>
        <v>0</v>
      </c>
      <c r="S36" s="16">
        <f>PROSPETTO!S52</f>
        <v>0</v>
      </c>
      <c r="T36" s="16">
        <f>PROSPETTO!T52</f>
        <v>0</v>
      </c>
      <c r="U36" s="16">
        <f>PROSPETTO!U52</f>
        <v>0</v>
      </c>
      <c r="V36" s="16">
        <f>PROSPETTO!V52</f>
        <v>0</v>
      </c>
      <c r="W36" s="16">
        <f>PROSPETTO!W52</f>
        <v>0</v>
      </c>
      <c r="X36" s="16">
        <f>PROSPETTO!X52</f>
        <v>0</v>
      </c>
      <c r="Y36" s="16">
        <f>PROSPETTO!Y52</f>
        <v>0</v>
      </c>
      <c r="Z36" s="16">
        <f>PROSPETTO!Z52</f>
        <v>0</v>
      </c>
      <c r="AA36" s="16">
        <f>PROSPETTO!AA52</f>
        <v>0</v>
      </c>
      <c r="AB36" s="16">
        <f>PROSPETTO!AB52</f>
        <v>0</v>
      </c>
      <c r="AC36" s="16">
        <f>PROSPETTO!AC52</f>
        <v>0</v>
      </c>
      <c r="AD36" s="16">
        <f>PROSPETTO!AD52</f>
        <v>0</v>
      </c>
      <c r="AE36" s="16">
        <f>PROSPETTO!AE52</f>
        <v>0</v>
      </c>
      <c r="AF36" s="16">
        <f>PROSPETTO!AF52</f>
        <v>0</v>
      </c>
      <c r="AG36" s="16">
        <f>PROSPETTO!AG52</f>
        <v>0</v>
      </c>
      <c r="AH36" s="16">
        <f>PROSPETTO!AH52</f>
        <v>0</v>
      </c>
      <c r="AI36" s="16">
        <f>PROSPETTO!AI52</f>
        <v>0</v>
      </c>
      <c r="AJ36" s="16">
        <f>PROSPETTO!AJ52</f>
        <v>0</v>
      </c>
      <c r="AK36" s="16">
        <f>PROSPETTO!AK52</f>
        <v>0</v>
      </c>
      <c r="AL36" s="16">
        <f>PROSPETTO!AL52</f>
        <v>0</v>
      </c>
      <c r="AM36" s="16">
        <f>PROSPETTO!AM52</f>
        <v>0</v>
      </c>
      <c r="AN36" s="16">
        <f>PROSPETTO!AN52</f>
        <v>0</v>
      </c>
      <c r="AO36" s="16">
        <f>PROSPETTO!AO52</f>
        <v>0</v>
      </c>
      <c r="AP36" s="16">
        <f>PROSPETTO!AP52</f>
        <v>0</v>
      </c>
      <c r="AQ36" s="16">
        <f>PROSPETTO!AQ52</f>
        <v>0</v>
      </c>
      <c r="AR36" s="16">
        <f>PROSPETTO!AR52</f>
        <v>0</v>
      </c>
      <c r="AS36" s="16">
        <f>PROSPETTO!AS52</f>
        <v>0</v>
      </c>
      <c r="AT36" s="16">
        <f>PROSPETTO!AT52</f>
        <v>0</v>
      </c>
      <c r="AU36" s="16">
        <f>PROSPETTO!AU52</f>
        <v>0</v>
      </c>
      <c r="AV36" s="16">
        <f>PROSPETTO!AV52</f>
        <v>0</v>
      </c>
      <c r="AW36" s="16">
        <f>PROSPETTO!AW52</f>
        <v>0</v>
      </c>
      <c r="AX36" s="16">
        <f>PROSPETTO!AX52</f>
        <v>0</v>
      </c>
      <c r="AY36" s="16">
        <f>PROSPETTO!AY52</f>
        <v>0</v>
      </c>
      <c r="AZ36" s="16">
        <f>PROSPETTO!AZ52</f>
        <v>0</v>
      </c>
      <c r="BA36" s="16">
        <f>PROSPETTO!BA52</f>
        <v>0</v>
      </c>
      <c r="BB36" s="16">
        <f>PROSPETTO!BB52</f>
        <v>0</v>
      </c>
      <c r="BC36" s="16">
        <f>PROSPETTO!BC52</f>
        <v>0</v>
      </c>
      <c r="BD36" s="16">
        <f>PROSPETTO!BD52</f>
        <v>0</v>
      </c>
      <c r="BE36" s="16">
        <f>PROSPETTO!BE52</f>
        <v>0</v>
      </c>
      <c r="BF36" s="16">
        <f>PROSPETTO!BF52</f>
        <v>0</v>
      </c>
      <c r="BG36" s="16">
        <f>PROSPETTO!BG52</f>
        <v>0</v>
      </c>
      <c r="BH36" s="16">
        <f>PROSPETTO!BH52</f>
        <v>0</v>
      </c>
      <c r="BI36" s="16">
        <f>PROSPETTO!BI52</f>
        <v>0</v>
      </c>
      <c r="BJ36" s="16">
        <f>PROSPETTO!BJ52</f>
        <v>0</v>
      </c>
      <c r="BK36" s="16">
        <f>PROSPETTO!BK52</f>
        <v>0</v>
      </c>
      <c r="BL36" s="16">
        <f>PROSPETTO!BL52</f>
        <v>0</v>
      </c>
      <c r="BM36" s="16">
        <f>PROSPETTO!BM52</f>
        <v>0</v>
      </c>
      <c r="BN36" s="16">
        <f>PROSPETTO!BN52</f>
        <v>0</v>
      </c>
      <c r="BO36" s="16">
        <f>PROSPETTO!BO52</f>
        <v>0</v>
      </c>
      <c r="BP36" s="16">
        <f>PROSPETTO!BP52</f>
        <v>0</v>
      </c>
      <c r="BQ36" s="16">
        <f>PROSPETTO!BQ52</f>
        <v>0</v>
      </c>
      <c r="BR36" s="16">
        <f>PROSPETTO!BR52</f>
        <v>0</v>
      </c>
      <c r="BS36" s="16">
        <f>PROSPETTO!BS52</f>
        <v>0</v>
      </c>
    </row>
    <row r="37" spans="1:71" ht="12.75">
      <c r="A37" s="18" t="s">
        <v>75</v>
      </c>
      <c r="E37" s="16">
        <f>-SUM(PROSPETTO!$E$61:E61)</f>
        <v>0</v>
      </c>
      <c r="F37" s="16">
        <f>-SUM(PROSPETTO!$E$61:F61)</f>
        <v>0</v>
      </c>
      <c r="G37" s="16">
        <f>-SUM(PROSPETTO!$E$61:G61)</f>
        <v>0</v>
      </c>
      <c r="H37" s="16">
        <f>-SUM(PROSPETTO!$E$61:H61)</f>
        <v>0</v>
      </c>
      <c r="I37" s="16">
        <f>-SUM(PROSPETTO!$E$61:I61)</f>
        <v>0</v>
      </c>
      <c r="J37" s="16">
        <f>-SUM(PROSPETTO!$E$61:J61)</f>
        <v>0</v>
      </c>
      <c r="K37" s="16">
        <f>-SUM(PROSPETTO!$E$61:K61)</f>
        <v>0</v>
      </c>
      <c r="L37" s="16">
        <f>-SUM(PROSPETTO!$E$61:L61)</f>
        <v>0</v>
      </c>
      <c r="M37" s="16">
        <f>-SUM(PROSPETTO!$E$61:M61)</f>
        <v>0</v>
      </c>
      <c r="N37" s="16">
        <f>-SUM(PROSPETTO!$E$61:N61)</f>
        <v>0</v>
      </c>
      <c r="O37" s="16">
        <f>-SUM(PROSPETTO!$E$61:O61)</f>
        <v>0</v>
      </c>
      <c r="P37" s="16">
        <f>-SUM(PROSPETTO!$E$61:P61)</f>
        <v>0</v>
      </c>
      <c r="Q37" s="16">
        <f>-SUM(PROSPETTO!$E$61:Q61)</f>
        <v>0</v>
      </c>
      <c r="R37" s="16">
        <f>-SUM(PROSPETTO!$E$61:R61)</f>
        <v>0</v>
      </c>
      <c r="S37" s="16">
        <f>-SUM(PROSPETTO!$E$61:S61)</f>
        <v>0</v>
      </c>
      <c r="T37" s="16">
        <f>-SUM(PROSPETTO!$E$61:T61)</f>
        <v>0</v>
      </c>
      <c r="U37" s="16">
        <f>-SUM(PROSPETTO!$E$61:U61)</f>
        <v>0</v>
      </c>
      <c r="V37" s="16">
        <f>-SUM(PROSPETTO!$E$61:V61)</f>
        <v>0</v>
      </c>
      <c r="W37" s="16">
        <f>-SUM(PROSPETTO!$E$61:W61)</f>
        <v>0</v>
      </c>
      <c r="X37" s="16">
        <f>-SUM(PROSPETTO!$E$61:X61)</f>
        <v>0</v>
      </c>
      <c r="Y37" s="16">
        <f>-SUM(PROSPETTO!$E$61:Y61)</f>
        <v>0</v>
      </c>
      <c r="Z37" s="16">
        <f>-SUM(PROSPETTO!$E$61:Z61)</f>
        <v>0</v>
      </c>
      <c r="AA37" s="16">
        <f>-SUM(PROSPETTO!$E$61:AA61)</f>
        <v>0</v>
      </c>
      <c r="AB37" s="16">
        <f>-SUM(PROSPETTO!$E$61:AB61)</f>
        <v>0</v>
      </c>
      <c r="AC37" s="16">
        <f>-SUM(PROSPETTO!$E$61:AC61)</f>
        <v>0</v>
      </c>
      <c r="AD37" s="16">
        <f>-SUM(PROSPETTO!$E$61:AD61)</f>
        <v>0</v>
      </c>
      <c r="AE37" s="16">
        <f>-SUM(PROSPETTO!$E$61:AE61)</f>
        <v>0</v>
      </c>
      <c r="AF37" s="16">
        <f>-SUM(PROSPETTO!$E$61:AF61)</f>
        <v>0</v>
      </c>
      <c r="AG37" s="16">
        <f>-SUM(PROSPETTO!$E$61:AG61)</f>
        <v>0</v>
      </c>
      <c r="AH37" s="16">
        <f>-SUM(PROSPETTO!$E$61:AH61)</f>
        <v>0</v>
      </c>
      <c r="AI37" s="16">
        <f>-SUM(PROSPETTO!$E$61:AI61)</f>
        <v>0</v>
      </c>
      <c r="AJ37" s="16">
        <f>-SUM(PROSPETTO!$E$61:AJ61)</f>
        <v>0</v>
      </c>
      <c r="AK37" s="16">
        <f>-SUM(PROSPETTO!$E$61:AK61)</f>
        <v>0</v>
      </c>
      <c r="AL37" s="16">
        <f>-SUM(PROSPETTO!$E$61:AL61)</f>
        <v>0</v>
      </c>
      <c r="AM37" s="16">
        <f>-SUM(PROSPETTO!$E$61:AM61)</f>
        <v>0</v>
      </c>
      <c r="AN37" s="16">
        <f>-SUM(PROSPETTO!$E$61:AN61)</f>
        <v>0</v>
      </c>
      <c r="AO37" s="16">
        <f>-SUM(PROSPETTO!$E$61:AO61)</f>
        <v>0</v>
      </c>
      <c r="AP37" s="16">
        <f>-SUM(PROSPETTO!$E$61:AP61)</f>
        <v>0</v>
      </c>
      <c r="AQ37" s="16">
        <f>-SUM(PROSPETTO!$E$61:AQ61)</f>
        <v>0</v>
      </c>
      <c r="AR37" s="16">
        <f>-SUM(PROSPETTO!$E$61:AR61)</f>
        <v>0</v>
      </c>
      <c r="AS37" s="16">
        <f>-SUM(PROSPETTO!$E$61:AS61)</f>
        <v>0</v>
      </c>
      <c r="AT37" s="16">
        <f>-SUM(PROSPETTO!$E$61:AT61)</f>
        <v>0</v>
      </c>
      <c r="AU37" s="16">
        <f>-SUM(PROSPETTO!$E$61:AU61)</f>
        <v>0</v>
      </c>
      <c r="AV37" s="16">
        <f>-SUM(PROSPETTO!$E$61:AV61)</f>
        <v>0</v>
      </c>
      <c r="AW37" s="16">
        <f>-SUM(PROSPETTO!$E$61:AW61)</f>
        <v>0</v>
      </c>
      <c r="AX37" s="16">
        <f>-SUM(PROSPETTO!$E$61:AX61)</f>
        <v>0</v>
      </c>
      <c r="AY37" s="16">
        <f>-SUM(PROSPETTO!$E$61:AY61)</f>
        <v>0</v>
      </c>
      <c r="AZ37" s="16">
        <f>-SUM(PROSPETTO!$E$61:AZ61)</f>
        <v>0</v>
      </c>
      <c r="BA37" s="16">
        <f>-SUM(PROSPETTO!$E$61:BA61)</f>
        <v>0</v>
      </c>
      <c r="BB37" s="16">
        <f>-SUM(PROSPETTO!$E$61:BB61)</f>
        <v>0</v>
      </c>
      <c r="BC37" s="16">
        <f>-SUM(PROSPETTO!$E$61:BC61)</f>
        <v>0</v>
      </c>
      <c r="BD37" s="16">
        <f>-SUM(PROSPETTO!$E$61:BD61)</f>
        <v>0</v>
      </c>
      <c r="BE37" s="16">
        <f>-SUM(PROSPETTO!$E$61:BE61)</f>
        <v>0</v>
      </c>
      <c r="BF37" s="16">
        <f>-SUM(PROSPETTO!$E$61:BF61)</f>
        <v>0</v>
      </c>
      <c r="BG37" s="16">
        <f>-SUM(PROSPETTO!$E$61:BG61)</f>
        <v>0</v>
      </c>
      <c r="BH37" s="16">
        <f>-SUM(PROSPETTO!$E$61:BH61)</f>
        <v>0</v>
      </c>
      <c r="BI37" s="16">
        <f>-SUM(PROSPETTO!$E$61:BI61)</f>
        <v>0</v>
      </c>
      <c r="BJ37" s="16">
        <f>-SUM(PROSPETTO!$E$61:BJ61)</f>
        <v>0</v>
      </c>
      <c r="BK37" s="16">
        <f>-SUM(PROSPETTO!$E$61:BK61)</f>
        <v>0</v>
      </c>
      <c r="BL37" s="16">
        <f>-SUM(PROSPETTO!$E$61:BL61)</f>
        <v>0</v>
      </c>
      <c r="BM37" s="16">
        <f>-SUM(PROSPETTO!$E$61:BM61)</f>
        <v>0</v>
      </c>
      <c r="BN37" s="16">
        <f>-SUM(PROSPETTO!$E$61:BN61)</f>
        <v>0</v>
      </c>
      <c r="BO37" s="16">
        <f>-SUM(PROSPETTO!$E$61:BO61)</f>
        <v>0</v>
      </c>
      <c r="BP37" s="16">
        <f>-SUM(PROSPETTO!$E$61:BP61)</f>
        <v>0</v>
      </c>
      <c r="BQ37" s="16">
        <f>-SUM(PROSPETTO!$E$61:BQ61)</f>
        <v>0</v>
      </c>
      <c r="BR37" s="16">
        <f>-SUM(PROSPETTO!$E$61:BR61)</f>
        <v>0</v>
      </c>
      <c r="BS37" s="16">
        <f>-SUM(PROSPETTO!$E$61:BS61)</f>
        <v>0</v>
      </c>
    </row>
    <row r="38" spans="1:71" ht="12.75">
      <c r="A38" s="18" t="s">
        <v>78</v>
      </c>
      <c r="E38" s="16">
        <f>E36+E37</f>
        <v>0</v>
      </c>
      <c r="F38" s="16">
        <f aca="true" t="shared" si="5" ref="F38:BQ38">F36+F37</f>
        <v>0</v>
      </c>
      <c r="G38" s="16">
        <f t="shared" si="5"/>
        <v>0</v>
      </c>
      <c r="H38" s="16">
        <f t="shared" si="5"/>
        <v>0</v>
      </c>
      <c r="I38" s="16">
        <f t="shared" si="5"/>
        <v>0</v>
      </c>
      <c r="J38" s="16">
        <f t="shared" si="5"/>
        <v>0</v>
      </c>
      <c r="K38" s="16">
        <f t="shared" si="5"/>
        <v>0</v>
      </c>
      <c r="L38" s="16">
        <f t="shared" si="5"/>
        <v>0</v>
      </c>
      <c r="M38" s="16">
        <f t="shared" si="5"/>
        <v>0</v>
      </c>
      <c r="N38" s="16">
        <f t="shared" si="5"/>
        <v>0</v>
      </c>
      <c r="O38" s="16">
        <f t="shared" si="5"/>
        <v>0</v>
      </c>
      <c r="P38" s="16">
        <f t="shared" si="5"/>
        <v>0</v>
      </c>
      <c r="Q38" s="16">
        <f t="shared" si="5"/>
        <v>0</v>
      </c>
      <c r="R38" s="16">
        <f t="shared" si="5"/>
        <v>0</v>
      </c>
      <c r="S38" s="16">
        <f t="shared" si="5"/>
        <v>0</v>
      </c>
      <c r="T38" s="16">
        <f t="shared" si="5"/>
        <v>0</v>
      </c>
      <c r="U38" s="16">
        <f t="shared" si="5"/>
        <v>0</v>
      </c>
      <c r="V38" s="16">
        <f t="shared" si="5"/>
        <v>0</v>
      </c>
      <c r="W38" s="16">
        <f t="shared" si="5"/>
        <v>0</v>
      </c>
      <c r="X38" s="16">
        <f t="shared" si="5"/>
        <v>0</v>
      </c>
      <c r="Y38" s="16">
        <f t="shared" si="5"/>
        <v>0</v>
      </c>
      <c r="Z38" s="16">
        <f t="shared" si="5"/>
        <v>0</v>
      </c>
      <c r="AA38" s="16">
        <f t="shared" si="5"/>
        <v>0</v>
      </c>
      <c r="AB38" s="16">
        <f t="shared" si="5"/>
        <v>0</v>
      </c>
      <c r="AC38" s="16">
        <f t="shared" si="5"/>
        <v>0</v>
      </c>
      <c r="AD38" s="16">
        <f t="shared" si="5"/>
        <v>0</v>
      </c>
      <c r="AE38" s="16">
        <f t="shared" si="5"/>
        <v>0</v>
      </c>
      <c r="AF38" s="16">
        <f t="shared" si="5"/>
        <v>0</v>
      </c>
      <c r="AG38" s="16">
        <f t="shared" si="5"/>
        <v>0</v>
      </c>
      <c r="AH38" s="16">
        <f t="shared" si="5"/>
        <v>0</v>
      </c>
      <c r="AI38" s="16">
        <f t="shared" si="5"/>
        <v>0</v>
      </c>
      <c r="AJ38" s="16">
        <f t="shared" si="5"/>
        <v>0</v>
      </c>
      <c r="AK38" s="16">
        <f t="shared" si="5"/>
        <v>0</v>
      </c>
      <c r="AL38" s="16">
        <f t="shared" si="5"/>
        <v>0</v>
      </c>
      <c r="AM38" s="16">
        <f t="shared" si="5"/>
        <v>0</v>
      </c>
      <c r="AN38" s="16">
        <f t="shared" si="5"/>
        <v>0</v>
      </c>
      <c r="AO38" s="16">
        <f t="shared" si="5"/>
        <v>0</v>
      </c>
      <c r="AP38" s="16">
        <f t="shared" si="5"/>
        <v>0</v>
      </c>
      <c r="AQ38" s="16">
        <f t="shared" si="5"/>
        <v>0</v>
      </c>
      <c r="AR38" s="16">
        <f t="shared" si="5"/>
        <v>0</v>
      </c>
      <c r="AS38" s="16">
        <f t="shared" si="5"/>
        <v>0</v>
      </c>
      <c r="AT38" s="16">
        <f t="shared" si="5"/>
        <v>0</v>
      </c>
      <c r="AU38" s="16">
        <f t="shared" si="5"/>
        <v>0</v>
      </c>
      <c r="AV38" s="16">
        <f t="shared" si="5"/>
        <v>0</v>
      </c>
      <c r="AW38" s="16">
        <f t="shared" si="5"/>
        <v>0</v>
      </c>
      <c r="AX38" s="16">
        <f t="shared" si="5"/>
        <v>0</v>
      </c>
      <c r="AY38" s="16">
        <f t="shared" si="5"/>
        <v>0</v>
      </c>
      <c r="AZ38" s="16">
        <f t="shared" si="5"/>
        <v>0</v>
      </c>
      <c r="BA38" s="16">
        <f t="shared" si="5"/>
        <v>0</v>
      </c>
      <c r="BB38" s="16">
        <f t="shared" si="5"/>
        <v>0</v>
      </c>
      <c r="BC38" s="16">
        <f t="shared" si="5"/>
        <v>0</v>
      </c>
      <c r="BD38" s="16">
        <f t="shared" si="5"/>
        <v>0</v>
      </c>
      <c r="BE38" s="16">
        <f t="shared" si="5"/>
        <v>0</v>
      </c>
      <c r="BF38" s="16">
        <f t="shared" si="5"/>
        <v>0</v>
      </c>
      <c r="BG38" s="16">
        <f t="shared" si="5"/>
        <v>0</v>
      </c>
      <c r="BH38" s="16">
        <f t="shared" si="5"/>
        <v>0</v>
      </c>
      <c r="BI38" s="16">
        <f t="shared" si="5"/>
        <v>0</v>
      </c>
      <c r="BJ38" s="16">
        <f t="shared" si="5"/>
        <v>0</v>
      </c>
      <c r="BK38" s="16">
        <f t="shared" si="5"/>
        <v>0</v>
      </c>
      <c r="BL38" s="16">
        <f t="shared" si="5"/>
        <v>0</v>
      </c>
      <c r="BM38" s="16">
        <f t="shared" si="5"/>
        <v>0</v>
      </c>
      <c r="BN38" s="16">
        <f t="shared" si="5"/>
        <v>0</v>
      </c>
      <c r="BO38" s="16">
        <f t="shared" si="5"/>
        <v>0</v>
      </c>
      <c r="BP38" s="16">
        <f t="shared" si="5"/>
        <v>0</v>
      </c>
      <c r="BQ38" s="16">
        <f t="shared" si="5"/>
        <v>0</v>
      </c>
      <c r="BR38" s="16">
        <f>BR36+BR37</f>
        <v>0</v>
      </c>
      <c r="BS38" s="16">
        <f>BS36+BS37</f>
        <v>0</v>
      </c>
    </row>
    <row r="39" spans="1:71" ht="12.75">
      <c r="A39" s="18" t="s">
        <v>76</v>
      </c>
      <c r="E39" s="16">
        <f>SUM(PROSPETTO!$E$33:E33)+SUM(PROSPETTO!$E$56:E56)</f>
        <v>0</v>
      </c>
      <c r="F39" s="16">
        <f>SUM(PROSPETTO!$E$33:F33)+SUM(PROSPETTO!$E$56:F56)</f>
        <v>0</v>
      </c>
      <c r="G39" s="16">
        <f>SUM(PROSPETTO!$E$33:G33)+SUM(PROSPETTO!$E$56:G56)</f>
        <v>0</v>
      </c>
      <c r="H39" s="16">
        <f>SUM(PROSPETTO!$E$33:H33)+SUM(PROSPETTO!$E$56:H56)</f>
        <v>0</v>
      </c>
      <c r="I39" s="16">
        <f>SUM(PROSPETTO!$E$33:I33)+SUM(PROSPETTO!$E$56:I56)</f>
        <v>0</v>
      </c>
      <c r="J39" s="16">
        <f>SUM(PROSPETTO!$E$33:J33)+SUM(PROSPETTO!$E$56:J56)</f>
        <v>0</v>
      </c>
      <c r="K39" s="16">
        <f>SUM(PROSPETTO!$E$33:K33)+SUM(PROSPETTO!$E$56:K56)</f>
        <v>0</v>
      </c>
      <c r="L39" s="16">
        <f>SUM(PROSPETTO!$E$33:L33)+SUM(PROSPETTO!$E$56:L56)</f>
        <v>0</v>
      </c>
      <c r="M39" s="16">
        <f>SUM(PROSPETTO!$E$33:M33)+SUM(PROSPETTO!$E$56:M56)</f>
        <v>0</v>
      </c>
      <c r="N39" s="16">
        <f>SUM(PROSPETTO!$E$33:N33)+SUM(PROSPETTO!$E$56:N56)</f>
        <v>0</v>
      </c>
      <c r="O39" s="16">
        <f>SUM(PROSPETTO!$E$33:O33)+SUM(PROSPETTO!$E$56:O56)</f>
        <v>0</v>
      </c>
      <c r="P39" s="16">
        <f>SUM(PROSPETTO!$E$33:P33)+SUM(PROSPETTO!$E$56:P56)</f>
        <v>0</v>
      </c>
      <c r="Q39" s="16">
        <f>SUM(PROSPETTO!$E$33:Q33)+SUM(PROSPETTO!$E$56:Q56)</f>
        <v>0</v>
      </c>
      <c r="R39" s="16">
        <f>SUM(PROSPETTO!$E$33:R33)+SUM(PROSPETTO!$E$56:R56)</f>
        <v>0</v>
      </c>
      <c r="S39" s="16">
        <f>SUM(PROSPETTO!$E$33:S33)+SUM(PROSPETTO!$E$56:S56)</f>
        <v>0</v>
      </c>
      <c r="T39" s="16">
        <f>SUM(PROSPETTO!$E$33:T33)+SUM(PROSPETTO!$E$56:T56)</f>
        <v>0</v>
      </c>
      <c r="U39" s="16">
        <f>SUM(PROSPETTO!$E$33:U33)+SUM(PROSPETTO!$E$56:U56)</f>
        <v>0</v>
      </c>
      <c r="V39" s="16">
        <f>SUM(PROSPETTO!$E$33:V33)+SUM(PROSPETTO!$E$56:V56)</f>
        <v>0</v>
      </c>
      <c r="W39" s="16">
        <f>SUM(PROSPETTO!$E$33:W33)+SUM(PROSPETTO!$E$56:W56)</f>
        <v>0</v>
      </c>
      <c r="X39" s="16">
        <f>SUM(PROSPETTO!$E$33:X33)+SUM(PROSPETTO!$E$56:X56)</f>
        <v>0</v>
      </c>
      <c r="Y39" s="16">
        <f>SUM(PROSPETTO!$E$33:Y33)+SUM(PROSPETTO!$E$56:Y56)</f>
        <v>0</v>
      </c>
      <c r="Z39" s="16">
        <f>SUM(PROSPETTO!$E$33:Z33)+SUM(PROSPETTO!$E$56:Z56)</f>
        <v>0</v>
      </c>
      <c r="AA39" s="16">
        <f>SUM(PROSPETTO!$E$33:AA33)+SUM(PROSPETTO!$E$56:AA56)</f>
        <v>0</v>
      </c>
      <c r="AB39" s="16">
        <f>SUM(PROSPETTO!$E$33:AB33)+SUM(PROSPETTO!$E$56:AB56)</f>
        <v>0</v>
      </c>
      <c r="AC39" s="16">
        <f>SUM(PROSPETTO!$E$33:AC33)+SUM(PROSPETTO!$E$56:AC56)</f>
        <v>0</v>
      </c>
      <c r="AD39" s="16">
        <f>SUM(PROSPETTO!$E$33:AD33)+SUM(PROSPETTO!$E$56:AD56)</f>
        <v>0</v>
      </c>
      <c r="AE39" s="16">
        <f>SUM(PROSPETTO!$E$33:AE33)+SUM(PROSPETTO!$E$56:AE56)</f>
        <v>0</v>
      </c>
      <c r="AF39" s="16">
        <f>SUM(PROSPETTO!$E$33:AF33)+SUM(PROSPETTO!$E$56:AF56)</f>
        <v>0</v>
      </c>
      <c r="AG39" s="16">
        <f>SUM(PROSPETTO!$E$33:AG33)+SUM(PROSPETTO!$E$56:AG56)</f>
        <v>0</v>
      </c>
      <c r="AH39" s="16">
        <f>SUM(PROSPETTO!$E$33:AH33)+SUM(PROSPETTO!$E$56:AH56)</f>
        <v>0</v>
      </c>
      <c r="AI39" s="16">
        <f>SUM(PROSPETTO!$E$33:AI33)+SUM(PROSPETTO!$E$56:AI56)</f>
        <v>0</v>
      </c>
      <c r="AJ39" s="16">
        <f>SUM(PROSPETTO!$E$33:AJ33)+SUM(PROSPETTO!$E$56:AJ56)</f>
        <v>0</v>
      </c>
      <c r="AK39" s="16">
        <f>SUM(PROSPETTO!$E$33:AK33)+SUM(PROSPETTO!$E$56:AK56)</f>
        <v>0</v>
      </c>
      <c r="AL39" s="16">
        <f>SUM(PROSPETTO!$E$33:AL33)+SUM(PROSPETTO!$E$56:AL56)</f>
        <v>0</v>
      </c>
      <c r="AM39" s="16">
        <f>SUM(PROSPETTO!$E$33:AM33)+SUM(PROSPETTO!$E$56:AM56)</f>
        <v>0</v>
      </c>
      <c r="AN39" s="16">
        <f>SUM(PROSPETTO!$E$33:AN33)+SUM(PROSPETTO!$E$56:AN56)</f>
        <v>0</v>
      </c>
      <c r="AO39" s="16">
        <f>SUM(PROSPETTO!$E$33:AO33)+SUM(PROSPETTO!$E$56:AO56)</f>
        <v>0</v>
      </c>
      <c r="AP39" s="16">
        <f>SUM(PROSPETTO!$E$33:AP33)+SUM(PROSPETTO!$E$56:AP56)</f>
        <v>0</v>
      </c>
      <c r="AQ39" s="16">
        <f>SUM(PROSPETTO!$E$33:AQ33)+SUM(PROSPETTO!$E$56:AQ56)</f>
        <v>0</v>
      </c>
      <c r="AR39" s="16">
        <f>SUM(PROSPETTO!$E$33:AR33)+SUM(PROSPETTO!$E$56:AR56)</f>
        <v>0</v>
      </c>
      <c r="AS39" s="16">
        <f>SUM(PROSPETTO!$E$33:AS33)+SUM(PROSPETTO!$E$56:AS56)</f>
        <v>0</v>
      </c>
      <c r="AT39" s="16">
        <f>SUM(PROSPETTO!$E$33:AT33)+SUM(PROSPETTO!$E$56:AT56)</f>
        <v>0</v>
      </c>
      <c r="AU39" s="16">
        <f>SUM(PROSPETTO!$E$33:AU33)+SUM(PROSPETTO!$E$56:AU56)</f>
        <v>0</v>
      </c>
      <c r="AV39" s="16">
        <f>SUM(PROSPETTO!$E$33:AV33)+SUM(PROSPETTO!$E$56:AV56)</f>
        <v>0</v>
      </c>
      <c r="AW39" s="16">
        <f>SUM(PROSPETTO!$E$33:AW33)+SUM(PROSPETTO!$E$56:AW56)</f>
        <v>0</v>
      </c>
      <c r="AX39" s="16">
        <f>SUM(PROSPETTO!$E$33:AX33)+SUM(PROSPETTO!$E$56:AX56)</f>
        <v>0</v>
      </c>
      <c r="AY39" s="16">
        <f>SUM(PROSPETTO!$E$33:AY33)+SUM(PROSPETTO!$E$56:AY56)</f>
        <v>0</v>
      </c>
      <c r="AZ39" s="16">
        <f>SUM(PROSPETTO!$E$33:AZ33)+SUM(PROSPETTO!$E$56:AZ56)</f>
        <v>0</v>
      </c>
      <c r="BA39" s="16">
        <f>SUM(PROSPETTO!$E$33:BA33)+SUM(PROSPETTO!$E$56:BA56)</f>
        <v>0</v>
      </c>
      <c r="BB39" s="16">
        <f>SUM(PROSPETTO!$E$33:BB33)+SUM(PROSPETTO!$E$56:BB56)</f>
        <v>0</v>
      </c>
      <c r="BC39" s="16">
        <f>SUM(PROSPETTO!$E$33:BC33)+SUM(PROSPETTO!$E$56:BC56)</f>
        <v>0</v>
      </c>
      <c r="BD39" s="16">
        <f>SUM(PROSPETTO!$E$33:BD33)+SUM(PROSPETTO!$E$56:BD56)</f>
        <v>0</v>
      </c>
      <c r="BE39" s="16">
        <f>SUM(PROSPETTO!$E$33:BE33)+SUM(PROSPETTO!$E$56:BE56)</f>
        <v>0</v>
      </c>
      <c r="BF39" s="16">
        <f>SUM(PROSPETTO!$E$33:BF33)+SUM(PROSPETTO!$E$56:BF56)</f>
        <v>0</v>
      </c>
      <c r="BG39" s="16">
        <f>SUM(PROSPETTO!$E$33:BG33)+SUM(PROSPETTO!$E$56:BG56)</f>
        <v>0</v>
      </c>
      <c r="BH39" s="16">
        <f>SUM(PROSPETTO!$E$33:BH33)+SUM(PROSPETTO!$E$56:BH56)</f>
        <v>0</v>
      </c>
      <c r="BI39" s="16">
        <f>SUM(PROSPETTO!$E$33:BI33)+SUM(PROSPETTO!$E$56:BI56)</f>
        <v>0</v>
      </c>
      <c r="BJ39" s="16">
        <f>SUM(PROSPETTO!$E$33:BJ33)+SUM(PROSPETTO!$E$56:BJ56)</f>
        <v>0</v>
      </c>
      <c r="BK39" s="16">
        <f>SUM(PROSPETTO!$E$33:BK33)+SUM(PROSPETTO!$E$56:BK56)</f>
        <v>0</v>
      </c>
      <c r="BL39" s="16">
        <f>SUM(PROSPETTO!$E$33:BL33)+SUM(PROSPETTO!$E$56:BL56)</f>
        <v>0</v>
      </c>
      <c r="BM39" s="16">
        <f>SUM(PROSPETTO!$E$33:BM33)+SUM(PROSPETTO!$E$56:BM56)</f>
        <v>0</v>
      </c>
      <c r="BN39" s="16">
        <f>SUM(PROSPETTO!$E$33:BN33)+SUM(PROSPETTO!$E$56:BN56)</f>
        <v>0</v>
      </c>
      <c r="BO39" s="16">
        <f>SUM(PROSPETTO!$E$33:BO33)+SUM(PROSPETTO!$E$56:BO56)</f>
        <v>0</v>
      </c>
      <c r="BP39" s="16">
        <f>SUM(PROSPETTO!$E$33:BP33)+SUM(PROSPETTO!$E$56:BP56)</f>
        <v>0</v>
      </c>
      <c r="BQ39" s="16">
        <f>SUM(PROSPETTO!$E$33:BQ33)+SUM(PROSPETTO!$E$56:BQ56)</f>
        <v>0</v>
      </c>
      <c r="BR39" s="16">
        <f>SUM(PROSPETTO!$E$33:BR33)+SUM(PROSPETTO!$E$56:BR56)</f>
        <v>0</v>
      </c>
      <c r="BS39" s="16">
        <f>SUM(PROSPETTO!$E$33:BS33)+SUM(PROSPETTO!$E$56:BS56)</f>
        <v>0</v>
      </c>
    </row>
    <row r="40" spans="1:71" ht="12.75">
      <c r="A40" s="18" t="s">
        <v>77</v>
      </c>
      <c r="E40" s="16">
        <f>SUM(PROSPETTO!$E$38:E38)+SUM(PROSPETTO!$E$39:E39)</f>
        <v>0</v>
      </c>
      <c r="F40" s="16">
        <f>SUM(PROSPETTO!$E$38:F38)+SUM(PROSPETTO!$E$39:F39)</f>
        <v>0</v>
      </c>
      <c r="G40" s="16">
        <f>SUM(PROSPETTO!$E$38:G38)+SUM(PROSPETTO!$E$39:G39)</f>
        <v>0</v>
      </c>
      <c r="H40" s="16">
        <f>SUM(PROSPETTO!$E$38:H38)+SUM(PROSPETTO!$E$39:H39)</f>
        <v>0</v>
      </c>
      <c r="I40" s="16">
        <f>SUM(PROSPETTO!$E$38:I38)+SUM(PROSPETTO!$E$39:I39)</f>
        <v>0</v>
      </c>
      <c r="J40" s="16">
        <f>SUM(PROSPETTO!$E$38:J38)+SUM(PROSPETTO!$E$39:J39)</f>
        <v>0</v>
      </c>
      <c r="K40" s="16">
        <f>SUM(PROSPETTO!$E$38:K38)+SUM(PROSPETTO!$E$39:K39)</f>
        <v>0</v>
      </c>
      <c r="L40" s="16">
        <f>SUM(PROSPETTO!$E$38:L38)+SUM(PROSPETTO!$E$39:L39)</f>
        <v>0</v>
      </c>
      <c r="M40" s="16">
        <f>SUM(PROSPETTO!$E$38:M38)+SUM(PROSPETTO!$E$39:M39)</f>
        <v>0</v>
      </c>
      <c r="N40" s="16">
        <f>SUM(PROSPETTO!$E$38:N38)+SUM(PROSPETTO!$E$39:N39)</f>
        <v>0</v>
      </c>
      <c r="O40" s="16">
        <f>SUM(PROSPETTO!$E$38:O38)+SUM(PROSPETTO!$E$39:O39)</f>
        <v>0</v>
      </c>
      <c r="P40" s="16">
        <f>SUM(PROSPETTO!$E$38:P38)+SUM(PROSPETTO!$E$39:P39)</f>
        <v>0</v>
      </c>
      <c r="Q40" s="16">
        <f>SUM(PROSPETTO!$E$38:Q38)+SUM(PROSPETTO!$E$39:Q39)</f>
        <v>0</v>
      </c>
      <c r="R40" s="16">
        <f>SUM(PROSPETTO!$E$38:R38)+SUM(PROSPETTO!$E$39:R39)</f>
        <v>0</v>
      </c>
      <c r="S40" s="16">
        <f>SUM(PROSPETTO!$E$38:S38)+SUM(PROSPETTO!$E$39:S39)</f>
        <v>0</v>
      </c>
      <c r="T40" s="16">
        <f>SUM(PROSPETTO!$E$38:T38)+SUM(PROSPETTO!$E$39:T39)</f>
        <v>0</v>
      </c>
      <c r="U40" s="16">
        <f>SUM(PROSPETTO!$E$38:U38)+SUM(PROSPETTO!$E$39:U39)</f>
        <v>0</v>
      </c>
      <c r="V40" s="16">
        <f>SUM(PROSPETTO!$E$38:V38)+SUM(PROSPETTO!$E$39:V39)</f>
        <v>0</v>
      </c>
      <c r="W40" s="16">
        <f>SUM(PROSPETTO!$E$38:W38)+SUM(PROSPETTO!$E$39:W39)</f>
        <v>0</v>
      </c>
      <c r="X40" s="16">
        <f>SUM(PROSPETTO!$E$38:X38)+SUM(PROSPETTO!$E$39:X39)</f>
        <v>0</v>
      </c>
      <c r="Y40" s="16">
        <f>SUM(PROSPETTO!$E$38:Y38)+SUM(PROSPETTO!$E$39:Y39)</f>
        <v>0</v>
      </c>
      <c r="Z40" s="16">
        <f>SUM(PROSPETTO!$E$38:Z38)+SUM(PROSPETTO!$E$39:Z39)</f>
        <v>0</v>
      </c>
      <c r="AA40" s="16">
        <f>SUM(PROSPETTO!$E$38:AA38)+SUM(PROSPETTO!$E$39:AA39)</f>
        <v>0</v>
      </c>
      <c r="AB40" s="16">
        <f>SUM(PROSPETTO!$E$38:AB38)+SUM(PROSPETTO!$E$39:AB39)</f>
        <v>0</v>
      </c>
      <c r="AC40" s="16">
        <f>SUM(PROSPETTO!$E$38:AC38)+SUM(PROSPETTO!$E$39:AC39)</f>
        <v>0</v>
      </c>
      <c r="AD40" s="16">
        <f>SUM(PROSPETTO!$E$38:AD38)+SUM(PROSPETTO!$E$39:AD39)</f>
        <v>0</v>
      </c>
      <c r="AE40" s="16">
        <f>SUM(PROSPETTO!$E$38:AE38)+SUM(PROSPETTO!$E$39:AE39)</f>
        <v>0</v>
      </c>
      <c r="AF40" s="16">
        <f>SUM(PROSPETTO!$E$38:AF38)+SUM(PROSPETTO!$E$39:AF39)</f>
        <v>0</v>
      </c>
      <c r="AG40" s="16">
        <f>SUM(PROSPETTO!$E$38:AG38)+SUM(PROSPETTO!$E$39:AG39)</f>
        <v>0</v>
      </c>
      <c r="AH40" s="16">
        <f>SUM(PROSPETTO!$E$38:AH38)+SUM(PROSPETTO!$E$39:AH39)</f>
        <v>0</v>
      </c>
      <c r="AI40" s="16">
        <f>SUM(PROSPETTO!$E$38:AI38)+SUM(PROSPETTO!$E$39:AI39)</f>
        <v>0</v>
      </c>
      <c r="AJ40" s="16">
        <f>SUM(PROSPETTO!$E$38:AJ38)+SUM(PROSPETTO!$E$39:AJ39)</f>
        <v>0</v>
      </c>
      <c r="AK40" s="16">
        <f>SUM(PROSPETTO!$E$38:AK38)+SUM(PROSPETTO!$E$39:AK39)</f>
        <v>0</v>
      </c>
      <c r="AL40" s="16">
        <f>SUM(PROSPETTO!$E$38:AL38)+SUM(PROSPETTO!$E$39:AL39)</f>
        <v>0</v>
      </c>
      <c r="AM40" s="16">
        <f>SUM(PROSPETTO!$E$38:AM38)+SUM(PROSPETTO!$E$39:AM39)</f>
        <v>0</v>
      </c>
      <c r="AN40" s="16">
        <f>SUM(PROSPETTO!$E$38:AN38)+SUM(PROSPETTO!$E$39:AN39)</f>
        <v>0</v>
      </c>
      <c r="AO40" s="16">
        <f>SUM(PROSPETTO!$E$38:AO38)+SUM(PROSPETTO!$E$39:AO39)</f>
        <v>0</v>
      </c>
      <c r="AP40" s="16">
        <f>SUM(PROSPETTO!$E$38:AP38)+SUM(PROSPETTO!$E$39:AP39)</f>
        <v>0</v>
      </c>
      <c r="AQ40" s="16">
        <f>SUM(PROSPETTO!$E$38:AQ38)+SUM(PROSPETTO!$E$39:AQ39)</f>
        <v>0</v>
      </c>
      <c r="AR40" s="16">
        <f>SUM(PROSPETTO!$E$38:AR38)+SUM(PROSPETTO!$E$39:AR39)</f>
        <v>0</v>
      </c>
      <c r="AS40" s="16">
        <f>SUM(PROSPETTO!$E$38:AS38)+SUM(PROSPETTO!$E$39:AS39)</f>
        <v>0</v>
      </c>
      <c r="AT40" s="16">
        <f>SUM(PROSPETTO!$E$38:AT38)+SUM(PROSPETTO!$E$39:AT39)</f>
        <v>0</v>
      </c>
      <c r="AU40" s="16">
        <f>SUM(PROSPETTO!$E$38:AU38)+SUM(PROSPETTO!$E$39:AU39)</f>
        <v>0</v>
      </c>
      <c r="AV40" s="16">
        <f>SUM(PROSPETTO!$E$38:AV38)+SUM(PROSPETTO!$E$39:AV39)</f>
        <v>0</v>
      </c>
      <c r="AW40" s="16">
        <f>SUM(PROSPETTO!$E$38:AW38)+SUM(PROSPETTO!$E$39:AW39)</f>
        <v>0</v>
      </c>
      <c r="AX40" s="16">
        <f>SUM(PROSPETTO!$E$38:AX38)+SUM(PROSPETTO!$E$39:AX39)</f>
        <v>0</v>
      </c>
      <c r="AY40" s="16">
        <f>SUM(PROSPETTO!$E$38:AY38)+SUM(PROSPETTO!$E$39:AY39)</f>
        <v>0</v>
      </c>
      <c r="AZ40" s="16">
        <f>SUM(PROSPETTO!$E$38:AZ38)+SUM(PROSPETTO!$E$39:AZ39)</f>
        <v>0</v>
      </c>
      <c r="BA40" s="16">
        <f>SUM(PROSPETTO!$E$38:BA38)+SUM(PROSPETTO!$E$39:BA39)</f>
        <v>0</v>
      </c>
      <c r="BB40" s="16">
        <f>SUM(PROSPETTO!$E$38:BB38)+SUM(PROSPETTO!$E$39:BB39)</f>
        <v>0</v>
      </c>
      <c r="BC40" s="16">
        <f>SUM(PROSPETTO!$E$38:BC38)+SUM(PROSPETTO!$E$39:BC39)</f>
        <v>0</v>
      </c>
      <c r="BD40" s="16">
        <f>SUM(PROSPETTO!$E$38:BD38)+SUM(PROSPETTO!$E$39:BD39)</f>
        <v>0</v>
      </c>
      <c r="BE40" s="16">
        <f>SUM(PROSPETTO!$E$38:BE38)+SUM(PROSPETTO!$E$39:BE39)</f>
        <v>0</v>
      </c>
      <c r="BF40" s="16">
        <f>SUM(PROSPETTO!$E$38:BF38)+SUM(PROSPETTO!$E$39:BF39)</f>
        <v>0</v>
      </c>
      <c r="BG40" s="16">
        <f>SUM(PROSPETTO!$E$38:BG38)+SUM(PROSPETTO!$E$39:BG39)</f>
        <v>0</v>
      </c>
      <c r="BH40" s="16">
        <f>SUM(PROSPETTO!$E$38:BH38)+SUM(PROSPETTO!$E$39:BH39)</f>
        <v>0</v>
      </c>
      <c r="BI40" s="16">
        <f>SUM(PROSPETTO!$E$38:BI38)+SUM(PROSPETTO!$E$39:BI39)</f>
        <v>0</v>
      </c>
      <c r="BJ40" s="16">
        <f>SUM(PROSPETTO!$E$38:BJ38)+SUM(PROSPETTO!$E$39:BJ39)</f>
        <v>0</v>
      </c>
      <c r="BK40" s="16">
        <f>SUM(PROSPETTO!$E$38:BK38)+SUM(PROSPETTO!$E$39:BK39)</f>
        <v>0</v>
      </c>
      <c r="BL40" s="16">
        <f>SUM(PROSPETTO!$E$38:BL38)+SUM(PROSPETTO!$E$39:BL39)</f>
        <v>0</v>
      </c>
      <c r="BM40" s="16">
        <f>SUM(PROSPETTO!$E$38:BM38)+SUM(PROSPETTO!$E$39:BM39)</f>
        <v>0</v>
      </c>
      <c r="BN40" s="16">
        <f>SUM(PROSPETTO!$E$38:BN38)+SUM(PROSPETTO!$E$39:BN39)</f>
        <v>0</v>
      </c>
      <c r="BO40" s="16">
        <f>SUM(PROSPETTO!$E$38:BO38)+SUM(PROSPETTO!$E$39:BO39)</f>
        <v>0</v>
      </c>
      <c r="BP40" s="16">
        <f>SUM(PROSPETTO!$E$38:BP38)+SUM(PROSPETTO!$E$39:BP39)</f>
        <v>0</v>
      </c>
      <c r="BQ40" s="16">
        <f>SUM(PROSPETTO!$E$38:BQ38)+SUM(PROSPETTO!$E$39:BQ39)</f>
        <v>0</v>
      </c>
      <c r="BR40" s="16">
        <f>SUM(PROSPETTO!$E$38:BR38)+SUM(PROSPETTO!$E$39:BR39)</f>
        <v>0</v>
      </c>
      <c r="BS40" s="16">
        <f>SUM(PROSPETTO!$E$38:BS38)+SUM(PROSPETTO!$E$39:BS39)</f>
        <v>0</v>
      </c>
    </row>
    <row r="41" spans="1:71" ht="12.75">
      <c r="A41" s="18" t="s">
        <v>79</v>
      </c>
      <c r="E41" s="16">
        <f>E39+E40</f>
        <v>0</v>
      </c>
      <c r="F41" s="16">
        <f aca="true" t="shared" si="6" ref="F41:BQ41">F39+F40</f>
        <v>0</v>
      </c>
      <c r="G41" s="16">
        <f t="shared" si="6"/>
        <v>0</v>
      </c>
      <c r="H41" s="16">
        <f t="shared" si="6"/>
        <v>0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  <c r="M41" s="16">
        <f t="shared" si="6"/>
        <v>0</v>
      </c>
      <c r="N41" s="16">
        <f t="shared" si="6"/>
        <v>0</v>
      </c>
      <c r="O41" s="16">
        <f t="shared" si="6"/>
        <v>0</v>
      </c>
      <c r="P41" s="16">
        <f t="shared" si="6"/>
        <v>0</v>
      </c>
      <c r="Q41" s="16">
        <f t="shared" si="6"/>
        <v>0</v>
      </c>
      <c r="R41" s="16">
        <f t="shared" si="6"/>
        <v>0</v>
      </c>
      <c r="S41" s="16">
        <f t="shared" si="6"/>
        <v>0</v>
      </c>
      <c r="T41" s="16">
        <f t="shared" si="6"/>
        <v>0</v>
      </c>
      <c r="U41" s="16">
        <f t="shared" si="6"/>
        <v>0</v>
      </c>
      <c r="V41" s="16">
        <f t="shared" si="6"/>
        <v>0</v>
      </c>
      <c r="W41" s="16">
        <f t="shared" si="6"/>
        <v>0</v>
      </c>
      <c r="X41" s="16">
        <f t="shared" si="6"/>
        <v>0</v>
      </c>
      <c r="Y41" s="16">
        <f t="shared" si="6"/>
        <v>0</v>
      </c>
      <c r="Z41" s="16">
        <f t="shared" si="6"/>
        <v>0</v>
      </c>
      <c r="AA41" s="16">
        <f t="shared" si="6"/>
        <v>0</v>
      </c>
      <c r="AB41" s="16">
        <f t="shared" si="6"/>
        <v>0</v>
      </c>
      <c r="AC41" s="16">
        <f t="shared" si="6"/>
        <v>0</v>
      </c>
      <c r="AD41" s="16">
        <f t="shared" si="6"/>
        <v>0</v>
      </c>
      <c r="AE41" s="16">
        <f t="shared" si="6"/>
        <v>0</v>
      </c>
      <c r="AF41" s="16">
        <f t="shared" si="6"/>
        <v>0</v>
      </c>
      <c r="AG41" s="16">
        <f t="shared" si="6"/>
        <v>0</v>
      </c>
      <c r="AH41" s="16">
        <f t="shared" si="6"/>
        <v>0</v>
      </c>
      <c r="AI41" s="16">
        <f t="shared" si="6"/>
        <v>0</v>
      </c>
      <c r="AJ41" s="16">
        <f t="shared" si="6"/>
        <v>0</v>
      </c>
      <c r="AK41" s="16">
        <f t="shared" si="6"/>
        <v>0</v>
      </c>
      <c r="AL41" s="16">
        <f t="shared" si="6"/>
        <v>0</v>
      </c>
      <c r="AM41" s="16">
        <f t="shared" si="6"/>
        <v>0</v>
      </c>
      <c r="AN41" s="16">
        <f t="shared" si="6"/>
        <v>0</v>
      </c>
      <c r="AO41" s="16">
        <f t="shared" si="6"/>
        <v>0</v>
      </c>
      <c r="AP41" s="16">
        <f t="shared" si="6"/>
        <v>0</v>
      </c>
      <c r="AQ41" s="16">
        <f t="shared" si="6"/>
        <v>0</v>
      </c>
      <c r="AR41" s="16">
        <f t="shared" si="6"/>
        <v>0</v>
      </c>
      <c r="AS41" s="16">
        <f t="shared" si="6"/>
        <v>0</v>
      </c>
      <c r="AT41" s="16">
        <f t="shared" si="6"/>
        <v>0</v>
      </c>
      <c r="AU41" s="16">
        <f t="shared" si="6"/>
        <v>0</v>
      </c>
      <c r="AV41" s="16">
        <f t="shared" si="6"/>
        <v>0</v>
      </c>
      <c r="AW41" s="16">
        <f t="shared" si="6"/>
        <v>0</v>
      </c>
      <c r="AX41" s="16">
        <f t="shared" si="6"/>
        <v>0</v>
      </c>
      <c r="AY41" s="16">
        <f t="shared" si="6"/>
        <v>0</v>
      </c>
      <c r="AZ41" s="16">
        <f t="shared" si="6"/>
        <v>0</v>
      </c>
      <c r="BA41" s="16">
        <f t="shared" si="6"/>
        <v>0</v>
      </c>
      <c r="BB41" s="16">
        <f t="shared" si="6"/>
        <v>0</v>
      </c>
      <c r="BC41" s="16">
        <f t="shared" si="6"/>
        <v>0</v>
      </c>
      <c r="BD41" s="16">
        <f t="shared" si="6"/>
        <v>0</v>
      </c>
      <c r="BE41" s="16">
        <f t="shared" si="6"/>
        <v>0</v>
      </c>
      <c r="BF41" s="16">
        <f t="shared" si="6"/>
        <v>0</v>
      </c>
      <c r="BG41" s="16">
        <f t="shared" si="6"/>
        <v>0</v>
      </c>
      <c r="BH41" s="16">
        <f t="shared" si="6"/>
        <v>0</v>
      </c>
      <c r="BI41" s="16">
        <f t="shared" si="6"/>
        <v>0</v>
      </c>
      <c r="BJ41" s="16">
        <f t="shared" si="6"/>
        <v>0</v>
      </c>
      <c r="BK41" s="16">
        <f t="shared" si="6"/>
        <v>0</v>
      </c>
      <c r="BL41" s="16">
        <f t="shared" si="6"/>
        <v>0</v>
      </c>
      <c r="BM41" s="16">
        <f t="shared" si="6"/>
        <v>0</v>
      </c>
      <c r="BN41" s="16">
        <f t="shared" si="6"/>
        <v>0</v>
      </c>
      <c r="BO41" s="16">
        <f t="shared" si="6"/>
        <v>0</v>
      </c>
      <c r="BP41" s="16">
        <f t="shared" si="6"/>
        <v>0</v>
      </c>
      <c r="BQ41" s="16">
        <f t="shared" si="6"/>
        <v>0</v>
      </c>
      <c r="BR41" s="16">
        <f>BR39+BR40</f>
        <v>0</v>
      </c>
      <c r="BS41" s="16">
        <f>BS39+BS40</f>
        <v>0</v>
      </c>
    </row>
    <row r="42" spans="1:71" s="21" customFormat="1" ht="12.75">
      <c r="A42" s="15" t="s">
        <v>19</v>
      </c>
      <c r="E42" s="34" t="str">
        <f>IF(E31="nc","nc",IF(F30=0,"nc",(NPV(3.04439%,E36:$BB$36)+E37)/E41))</f>
        <v>nc</v>
      </c>
      <c r="F42" s="33" t="str">
        <f>IF(F31="nc","nc",IF(G30=0,"nc",(NPV(3.04439%,F36:$BB$36)+F37)/F41))</f>
        <v>nc</v>
      </c>
      <c r="G42" s="33" t="str">
        <f>IF(G31="nc","nc",IF(H30=0,"nc",(NPV(3.04439%,G36:$BB$36)+G37)/G41))</f>
        <v>nc</v>
      </c>
      <c r="H42" s="33" t="str">
        <f>IF(H31="nc","nc",IF(I30=0,"nc",(NPV(3.04439%,H36:$BB$36)+H37)/H41))</f>
        <v>nc</v>
      </c>
      <c r="I42" s="33" t="str">
        <f>IF(I31="nc","nc",IF(J30=0,"nc",(NPV(3.04439%,I36:$BB$36)+I37)/I41))</f>
        <v>nc</v>
      </c>
      <c r="J42" s="33" t="str">
        <f>IF(J31="nc","nc",IF(K30=0,"nc",(NPV(3.04439%,J36:$BB$36)+J37)/J41))</f>
        <v>nc</v>
      </c>
      <c r="K42" s="33" t="str">
        <f>IF(K31="nc","nc",IF(L30=0,"nc",(NPV(3.04439%,K36:$BB$36)+K37)/K41))</f>
        <v>nc</v>
      </c>
      <c r="L42" s="33" t="str">
        <f>IF(L31="nc","nc",IF(M30=0,"nc",(NPV(3.04439%,L36:$BB$36)+L37)/L41))</f>
        <v>nc</v>
      </c>
      <c r="M42" s="33" t="str">
        <f>IF(M31="nc","nc",IF(N30=0,"nc",(NPV(3.04439%,M36:$BB$36)+M37)/M41))</f>
        <v>nc</v>
      </c>
      <c r="N42" s="33" t="str">
        <f>IF(N31="nc","nc",IF(O30=0,"nc",(NPV(3.04439%,N36:$BB$36)+N37)/N41))</f>
        <v>nc</v>
      </c>
      <c r="O42" s="33" t="str">
        <f>IF(O31="nc","nc",IF(P30=0,"nc",(NPV(3.04439%,O36:$BB$36)+O37)/O41))</f>
        <v>nc</v>
      </c>
      <c r="P42" s="33" t="str">
        <f>IF(P31="nc","nc",IF(Q30=0,"nc",(NPV(3.04439%,P36:$BB$36)+P37)/P41))</f>
        <v>nc</v>
      </c>
      <c r="Q42" s="33" t="str">
        <f>IF(Q31="nc","nc",IF(R30=0,"nc",(NPV(3.04439%,Q36:$BB$36)+Q37)/Q41))</f>
        <v>nc</v>
      </c>
      <c r="R42" s="33" t="str">
        <f>IF(R31="nc","nc",IF(S30=0,"nc",(NPV(3.04439%,R36:$BB$36)+R37)/R41))</f>
        <v>nc</v>
      </c>
      <c r="S42" s="33" t="str">
        <f>IF(S31="nc","nc",IF(T30=0,"nc",(NPV(3.04439%,S36:$BB$36)+S37)/S41))</f>
        <v>nc</v>
      </c>
      <c r="T42" s="33" t="str">
        <f>IF(T31="nc","nc",IF(U30=0,"nc",(NPV(3.04439%,T36:$BB$36)+T37)/T41))</f>
        <v>nc</v>
      </c>
      <c r="U42" s="33" t="str">
        <f>IF(U31="nc","nc",IF(V30=0,"nc",(NPV(3.04439%,U36:$BB$36)+U37)/U41))</f>
        <v>nc</v>
      </c>
      <c r="V42" s="33" t="str">
        <f>IF(V31="nc","nc",IF(W30=0,"nc",(NPV(3.04439%,V36:$BB$36)+V37)/V41))</f>
        <v>nc</v>
      </c>
      <c r="W42" s="33" t="str">
        <f>IF(W31="nc","nc",IF(X30=0,"nc",(NPV(3.04439%,W36:$BB$36)+W37)/W41))</f>
        <v>nc</v>
      </c>
      <c r="X42" s="33" t="str">
        <f>IF(X31="nc","nc",IF(Y30=0,"nc",(NPV(3.04439%,X36:$BB$36)+X37)/X41))</f>
        <v>nc</v>
      </c>
      <c r="Y42" s="33" t="str">
        <f>IF(Y31="nc","nc",IF(Z30=0,"nc",(NPV(3.04439%,Y36:$BB$36)+Y37)/Y41))</f>
        <v>nc</v>
      </c>
      <c r="Z42" s="33" t="str">
        <f>IF(Z31="nc","nc",IF(AA30=0,"nc",(NPV(3.04439%,Z36:$BB$36)+Z37)/Z41))</f>
        <v>nc</v>
      </c>
      <c r="AA42" s="33" t="str">
        <f>IF(AA31="nc","nc",IF(AB30=0,"nc",(NPV(3.04439%,AA36:$BB$36)+AA37)/AA41))</f>
        <v>nc</v>
      </c>
      <c r="AB42" s="33" t="str">
        <f>IF(AB31="nc","nc",IF(AC30=0,"nc",(NPV(3.04439%,AB36:$BB$36)+AB37)/AB41))</f>
        <v>nc</v>
      </c>
      <c r="AC42" s="33" t="str">
        <f>IF(AC31="nc","nc",IF(AD30=0,"nc",(NPV(3.04439%,AC36:$BB$36)+AC37)/AC41))</f>
        <v>nc</v>
      </c>
      <c r="AD42" s="33" t="str">
        <f>IF(AD31="nc","nc",IF(AE30=0,"nc",(NPV(3.04439%,AD36:$BB$36)+AD37)/AD41))</f>
        <v>nc</v>
      </c>
      <c r="AE42" s="33" t="str">
        <f>IF(AE31="nc","nc",IF(AF30=0,"nc",(NPV(3.04439%,AE36:$BB$36)+AE37)/AE41))</f>
        <v>nc</v>
      </c>
      <c r="AF42" s="33" t="str">
        <f>IF(AF31="nc","nc",IF(AG30=0,"nc",(NPV(3.04439%,AF36:$BB$36)+AF37)/AF41))</f>
        <v>nc</v>
      </c>
      <c r="AG42" s="33" t="str">
        <f>IF(AG31="nc","nc",IF(AH30=0,"nc",(NPV(3.04439%,AG36:$BB$36)+AG37)/AG41))</f>
        <v>nc</v>
      </c>
      <c r="AH42" s="33" t="str">
        <f>IF(AH31="nc","nc",IF(AI30=0,"nc",(NPV(3.04439%,AH36:$BB$36)+AH37)/AH41))</f>
        <v>nc</v>
      </c>
      <c r="AI42" s="33" t="str">
        <f>IF(AI31="nc","nc",IF(AJ30=0,"nc",(NPV(3.04439%,AI36:$BB$36)+AI37)/AI41))</f>
        <v>nc</v>
      </c>
      <c r="AJ42" s="33" t="str">
        <f>IF(AJ31="nc","nc",IF(AK30=0,"nc",(NPV(3.04439%,AJ36:$BB$36)+AJ37)/AJ41))</f>
        <v>nc</v>
      </c>
      <c r="AK42" s="33" t="str">
        <f>IF(AK31="nc","nc",IF(AL30=0,"nc",(NPV(3.04439%,AK36:$BB$36)+AK37)/AK41))</f>
        <v>nc</v>
      </c>
      <c r="AL42" s="33" t="str">
        <f>IF(AL31="nc","nc",IF(AM30=0,"nc",(NPV(3.04439%,AL36:$BB$36)+AL37)/AL41))</f>
        <v>nc</v>
      </c>
      <c r="AM42" s="33" t="str">
        <f>IF(AM31="nc","nc",IF(AN30=0,"nc",(NPV(3.04439%,AM36:$BB$36)+AM37)/AM41))</f>
        <v>nc</v>
      </c>
      <c r="AN42" s="33" t="str">
        <f>IF(AN31="nc","nc",IF(AO30=0,"nc",(NPV(3.04439%,AN36:$BB$36)+AN37)/AN41))</f>
        <v>nc</v>
      </c>
      <c r="AO42" s="33" t="str">
        <f>IF(AO31="nc","nc",IF(AP30=0,"nc",(NPV(3.04439%,AO36:$BB$36)+AO37)/AO41))</f>
        <v>nc</v>
      </c>
      <c r="AP42" s="33" t="str">
        <f>IF(AP31="nc","nc",IF(AQ30=0,"nc",(NPV(3.04439%,AP36:$BB$36)+AP37)/AP41))</f>
        <v>nc</v>
      </c>
      <c r="AQ42" s="33" t="str">
        <f>IF(AQ31="nc","nc",IF(AR30=0,"nc",(NPV(3.04439%,AQ36:$BB$36)+AQ37)/AQ41))</f>
        <v>nc</v>
      </c>
      <c r="AR42" s="33" t="str">
        <f>IF(AR31="nc","nc",IF(AS30=0,"nc",(NPV(3.04439%,AR36:$BB$36)+AR37)/AR41))</f>
        <v>nc</v>
      </c>
      <c r="AS42" s="33" t="str">
        <f>IF(AS31="nc","nc",IF(AT30=0,"nc",(NPV(3.04439%,AS36:$BB$36)+AS37)/AS41))</f>
        <v>nc</v>
      </c>
      <c r="AT42" s="33" t="str">
        <f>IF(AT31="nc","nc",IF(AU30=0,"nc",(NPV(3.04439%,AT36:$BB$36)+AT37)/AT41))</f>
        <v>nc</v>
      </c>
      <c r="AU42" s="33" t="str">
        <f>IF(AU31="nc","nc",IF(AV30=0,"nc",(NPV(3.04439%,AU36:$BB$36)+AU37)/AU41))</f>
        <v>nc</v>
      </c>
      <c r="AV42" s="33" t="str">
        <f>IF(AV31="nc","nc",IF(AW30=0,"nc",(NPV(3.04439%,AV36:$BB$36)+AV37)/AV41))</f>
        <v>nc</v>
      </c>
      <c r="AW42" s="33" t="str">
        <f>IF(AW31="nc","nc",IF(AX30=0,"nc",(NPV(3.04439%,AW36:$BB$36)+AW37)/AW41))</f>
        <v>nc</v>
      </c>
      <c r="AX42" s="33" t="str">
        <f>IF(AX31="nc","nc",IF(AY30=0,"nc",(NPV(3.04439%,AX36:$BB$36)+AX37)/AX41))</f>
        <v>nc</v>
      </c>
      <c r="AY42" s="33" t="str">
        <f>IF(AY31="nc","nc",IF(AZ30=0,"nc",(NPV(3.04439%,AY36:$BB$36)+AY37)/AY41))</f>
        <v>nc</v>
      </c>
      <c r="AZ42" s="33" t="str">
        <f>IF(AZ31="nc","nc",IF(BA30=0,"nc",(NPV(3.04439%,AZ36:$BB$36)+AZ37)/AZ41))</f>
        <v>nc</v>
      </c>
      <c r="BA42" s="33" t="str">
        <f>IF(BA31="nc","nc",IF(BB30=0,"nc",(NPV(3.04439%,BA36:$BB$36)+BA37)/BA41))</f>
        <v>nc</v>
      </c>
      <c r="BB42" s="33" t="str">
        <f>IF(BB31="nc","nc",IF(BC30=0,"nc",(NPV(3.04439%,BB36:$BB$36)+BB37)/BB41))</f>
        <v>nc</v>
      </c>
      <c r="BC42" s="33" t="str">
        <f>IF(BC31="nc","nc",IF(BD30=0,"nc",(NPV(3.04439%,$BB36:BC$36)+BC37)/BC41))</f>
        <v>nc</v>
      </c>
      <c r="BD42" s="33" t="str">
        <f>IF(BD31="nc","nc",IF(BE30=0,"nc",(NPV(3.04439%,$BB36:BD$36)+BD37)/BD41))</f>
        <v>nc</v>
      </c>
      <c r="BE42" s="33" t="str">
        <f>IF(BE31="nc","nc",IF(BF30=0,"nc",(NPV(3.04439%,$BB36:BE$36)+BE37)/BE41))</f>
        <v>nc</v>
      </c>
      <c r="BF42" s="33" t="str">
        <f>IF(BF31="nc","nc",IF(BG30=0,"nc",(NPV(3.04439%,$BB36:BF$36)+BF37)/BF41))</f>
        <v>nc</v>
      </c>
      <c r="BG42" s="33" t="str">
        <f>IF(BG31="nc","nc",IF(BH30=0,"nc",(NPV(3.04439%,$BB36:BG$36)+BG37)/BG41))</f>
        <v>nc</v>
      </c>
      <c r="BH42" s="33" t="str">
        <f>IF(BH31="nc","nc",IF(BI30=0,"nc",(NPV(3.04439%,$BB36:BH$36)+BH37)/BH41))</f>
        <v>nc</v>
      </c>
      <c r="BI42" s="33" t="str">
        <f>IF(BI31="nc","nc",IF(BJ30=0,"nc",(NPV(3.04439%,$BB36:BI$36)+BI37)/BI41))</f>
        <v>nc</v>
      </c>
      <c r="BJ42" s="33" t="str">
        <f>IF(BJ31="nc","nc",IF(BK30=0,"nc",(NPV(3.04439%,$BB36:BJ$36)+BJ37)/BJ41))</f>
        <v>nc</v>
      </c>
      <c r="BK42" s="33" t="str">
        <f>IF(BK31="nc","nc",IF(BL30=0,"nc",(NPV(3.04439%,$BB36:BK$36)+BK37)/BK41))</f>
        <v>nc</v>
      </c>
      <c r="BL42" s="33" t="str">
        <f>IF(BL31="nc","nc",IF(BM30=0,"nc",(NPV(3.04439%,$BB36:BL$36)+BL37)/BL41))</f>
        <v>nc</v>
      </c>
      <c r="BM42" s="33" t="str">
        <f>IF(BM31="nc","nc",IF(BN30=0,"nc",(NPV(3.04439%,$BB36:BM$36)+BM37)/BM41))</f>
        <v>nc</v>
      </c>
      <c r="BN42" s="33" t="str">
        <f>IF(BN31="nc","nc",IF(BO30=0,"nc",(NPV(3.04439%,$BB36:BN$36)+BN37)/BN41))</f>
        <v>nc</v>
      </c>
      <c r="BO42" s="33" t="str">
        <f>IF(BO31="nc","nc",IF(BP30=0,"nc",(NPV(3.04439%,$BB36:BO$36)+BO37)/BO41))</f>
        <v>nc</v>
      </c>
      <c r="BP42" s="33" t="str">
        <f>IF(BP31="nc","nc",IF(BQ30=0,"nc",(NPV(3.04439%,$BB36:BP$36)+BP37)/BP41))</f>
        <v>nc</v>
      </c>
      <c r="BQ42" s="33" t="str">
        <f>IF(BQ31="nc","nc",IF(BR30=0,"nc",(NPV(3.04439%,$BB36:BQ$36)+BQ37)/BQ41))</f>
        <v>nc</v>
      </c>
      <c r="BR42" s="33" t="str">
        <f>IF(BR31="nc","nc",IF(BS30=0,"nc",(NPV(3.04439%,$BB36:BR$36)+BR37)/BR41))</f>
        <v>nc</v>
      </c>
      <c r="BS42" s="33" t="str">
        <f>IF(BS31="nc","nc",IF(BT30=0,"nc",(NPV(3.04439%,$BB36:BS$36)+BS37)/BS41))</f>
        <v>nc</v>
      </c>
    </row>
    <row r="44" spans="1:2" ht="12.75">
      <c r="A44" s="38" t="s">
        <v>80</v>
      </c>
      <c r="B44" s="40" t="e">
        <f>AVERAGE(E42:BS42)</f>
        <v>#DIV/0!</v>
      </c>
    </row>
  </sheetData>
  <sheetProtection password="EB5A" sheet="1" objects="1" scenarios="1"/>
  <printOptions/>
  <pageMargins left="0.75" right="0.75" top="1" bottom="1" header="0.5" footer="0.5"/>
  <pageSetup fitToWidth="2" fitToHeight="1" horizontalDpi="600" verticalDpi="600" orientation="landscape" paperSize="8" scale="51" r:id="rId1"/>
  <ignoredErrors>
    <ignoredError sqref="F37 G37:BS37 F39:BS39 F40:BS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2009-07-09T09:47:47Z</cp:lastPrinted>
  <dcterms:created xsi:type="dcterms:W3CDTF">1996-11-05T10:16:36Z</dcterms:created>
  <dcterms:modified xsi:type="dcterms:W3CDTF">2009-07-09T09:48:07Z</dcterms:modified>
  <cp:category/>
  <cp:version/>
  <cp:contentType/>
  <cp:contentStatus/>
</cp:coreProperties>
</file>